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mabrousseau\Desktop\"/>
    </mc:Choice>
  </mc:AlternateContent>
  <xr:revisionPtr revIDLastSave="0" documentId="13_ncr:1_{D1F8FC24-C131-4B8A-BE0D-1E6CFC35A149}" xr6:coauthVersionLast="47" xr6:coauthVersionMax="47" xr10:uidLastSave="{00000000-0000-0000-0000-000000000000}"/>
  <bookViews>
    <workbookView xWindow="-120" yWindow="-120" windowWidth="29040" windowHeight="15840" xr2:uid="{00000000-000D-0000-FFFF-FFFF00000000}"/>
  </bookViews>
  <sheets>
    <sheet name="Annexe 3" sheetId="7" r:id="rId1"/>
  </sheets>
  <definedNames>
    <definedName name="_xlnm._FilterDatabase" localSheetId="0" hidden="1">'Annexe 3'!$B$15:$B$15</definedName>
    <definedName name="_xlnm.Print_Titles" localSheetId="0">'Annexe 3'!$13:$14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7" l="1"/>
  <c r="K18" i="7"/>
  <c r="M18" i="7" l="1"/>
  <c r="K16" i="7" l="1"/>
  <c r="K19" i="7"/>
  <c r="K15" i="7"/>
  <c r="M16" i="7" l="1"/>
  <c r="M17" i="7"/>
  <c r="M19" i="7"/>
  <c r="M15" i="7"/>
  <c r="L20" i="7"/>
  <c r="L23" i="7" s="1"/>
  <c r="P22" i="7" l="1"/>
  <c r="P21" i="7"/>
  <c r="I20" i="7" l="1"/>
  <c r="I23" i="7" l="1"/>
  <c r="J20" i="7"/>
  <c r="J23" i="7" s="1"/>
  <c r="O19" i="7" l="1"/>
  <c r="N19" i="7"/>
  <c r="O18" i="7"/>
  <c r="N18" i="7"/>
  <c r="N17" i="7"/>
  <c r="O17" i="7"/>
  <c r="O16" i="7"/>
  <c r="N16" i="7"/>
  <c r="P19" i="7" l="1"/>
  <c r="P18" i="7"/>
  <c r="P16" i="7"/>
  <c r="P17" i="7"/>
  <c r="K20" i="7"/>
  <c r="K23" i="7" s="1"/>
  <c r="M20" i="7" l="1"/>
  <c r="O15" i="7"/>
  <c r="O20" i="7" s="1"/>
  <c r="O23" i="7" s="1"/>
  <c r="N15" i="7"/>
  <c r="M23" i="7" l="1"/>
  <c r="I24" i="7" s="1"/>
  <c r="N20" i="7"/>
  <c r="N23" i="7" s="1"/>
  <c r="P15" i="7"/>
  <c r="P20" i="7" s="1"/>
  <c r="P23" i="7" s="1"/>
</calcChain>
</file>

<file path=xl/sharedStrings.xml><?xml version="1.0" encoding="utf-8"?>
<sst xmlns="http://schemas.openxmlformats.org/spreadsheetml/2006/main" count="61" uniqueCount="61">
  <si>
    <t>ANNEXE 3</t>
  </si>
  <si>
    <t>Total 
(90 %)</t>
  </si>
  <si>
    <t>TOTAL</t>
  </si>
  <si>
    <t>Aide financière PAFFITC
pour la présente demande
de remboursement</t>
  </si>
  <si>
    <t>PROGRAMME D'AIDE FINANCIÈRE DU FONDS POUR L'INFRASTRUCTURE DE TRANSPORT EN COMMUN (PAFFITC)</t>
  </si>
  <si>
    <t>Nom du fournisseur</t>
  </si>
  <si>
    <t>Date facture</t>
  </si>
  <si>
    <t>Numéro bon de commande</t>
  </si>
  <si>
    <t>Date du paiement de la facture</t>
  </si>
  <si>
    <t xml:space="preserve">DEMANDE DE REMBOURSEMENT DE L'AIDE FINANCIÈRE </t>
  </si>
  <si>
    <t>Date : ________________________________________________________</t>
  </si>
  <si>
    <t xml:space="preserve">Autorité organisatrice de transport (AOT) : </t>
  </si>
  <si>
    <t>Nom de l'organisme</t>
  </si>
  <si>
    <t xml:space="preserve">Titre du projet : </t>
  </si>
  <si>
    <t xml:space="preserve">Numéro de projet AOT : </t>
  </si>
  <si>
    <t>Dette ou comptant</t>
  </si>
  <si>
    <t xml:space="preserve">Date de la demande : </t>
  </si>
  <si>
    <t xml:space="preserve">Demande de remboursement finale : </t>
  </si>
  <si>
    <t>Oui / Non</t>
  </si>
  <si>
    <t>Période du : </t>
  </si>
  <si>
    <t>Année/mois/jour</t>
  </si>
  <si>
    <t xml:space="preserve">Type de financement : </t>
  </si>
  <si>
    <t>(1 à XX)</t>
  </si>
  <si>
    <t>Honoraires professionnels (excluant les frais juridiques)</t>
  </si>
  <si>
    <t>GRAND TOTAL</t>
  </si>
  <si>
    <t>Taxes nettes (b)</t>
  </si>
  <si>
    <t>Équipements</t>
  </si>
  <si>
    <t>Travaux</t>
  </si>
  <si>
    <t>Dépenses en régie</t>
  </si>
  <si>
    <t>Autres (à préciser)</t>
  </si>
  <si>
    <t xml:space="preserve">Montant total de la facture incluant les taxes </t>
  </si>
  <si>
    <t>Montant total de la facture excluant les taxes (a)</t>
  </si>
  <si>
    <t>TOTAL DES COÛTS NON ADMISSIBLES</t>
  </si>
  <si>
    <t>Signature du responsable du département des finances : ____________________________________________________</t>
  </si>
  <si>
    <t>Description significative de la facture ou des dépenses en régie</t>
  </si>
  <si>
    <t>Escompte de paiement (c)</t>
  </si>
  <si>
    <t>Montant admissible à réclamer incluant les taxes nettes (d) = (a) + (b) - (c)</t>
  </si>
  <si>
    <t>Date bon de commande</t>
  </si>
  <si>
    <t>Liste déroulante</t>
  </si>
  <si>
    <t>Oui</t>
  </si>
  <si>
    <t xml:space="preserve">Dette </t>
  </si>
  <si>
    <r>
      <t>Numéro de facture</t>
    </r>
    <r>
      <rPr>
        <b/>
        <vertAlign val="superscript"/>
        <sz val="8"/>
        <color theme="1"/>
        <rFont val="Arial"/>
        <family val="2"/>
      </rPr>
      <t>2</t>
    </r>
  </si>
  <si>
    <r>
      <t>Catégorie de dépenses</t>
    </r>
    <r>
      <rPr>
        <b/>
        <vertAlign val="superscript"/>
        <sz val="8"/>
        <color theme="1"/>
        <rFont val="Arial"/>
        <family val="2"/>
      </rPr>
      <t>3</t>
    </r>
  </si>
  <si>
    <r>
      <t>Fédéral
(50 %)</t>
    </r>
    <r>
      <rPr>
        <b/>
        <vertAlign val="superscript"/>
        <sz val="8"/>
        <color theme="1"/>
        <rFont val="Arial"/>
        <family val="2"/>
      </rPr>
      <t>4</t>
    </r>
  </si>
  <si>
    <r>
      <t>Frais de financement temporaires (40 %)</t>
    </r>
    <r>
      <rPr>
        <vertAlign val="superscript"/>
        <sz val="8"/>
        <color theme="1"/>
        <rFont val="Arial"/>
        <family val="2"/>
      </rPr>
      <t>5</t>
    </r>
  </si>
  <si>
    <r>
      <t>Frais d'émission d'obligations à long terme</t>
    </r>
    <r>
      <rPr>
        <vertAlign val="superscript"/>
        <sz val="8"/>
        <color theme="1"/>
        <rFont val="Arial"/>
        <family val="2"/>
      </rPr>
      <t>6</t>
    </r>
  </si>
  <si>
    <r>
      <rPr>
        <i/>
        <sz val="8"/>
        <color theme="3" tint="0.39997558519241921"/>
        <rFont val="Arial"/>
        <family val="2"/>
      </rPr>
      <t>XXX</t>
    </r>
    <r>
      <rPr>
        <i/>
        <vertAlign val="superscript"/>
        <sz val="8"/>
        <color theme="3" tint="0.39994506668294322"/>
        <rFont val="Arial"/>
        <family val="2"/>
      </rPr>
      <t>1</t>
    </r>
  </si>
  <si>
    <r>
      <rPr>
        <i/>
        <sz val="8"/>
        <color theme="3" tint="0.39997558519241921"/>
        <rFont val="Arial"/>
        <family val="2"/>
      </rPr>
      <t>154  XX XXXX</t>
    </r>
    <r>
      <rPr>
        <i/>
        <vertAlign val="superscript"/>
        <sz val="8"/>
        <color theme="3" tint="0.39994506668294322"/>
        <rFont val="Arial"/>
        <family val="2"/>
      </rPr>
      <t>1</t>
    </r>
  </si>
  <si>
    <r>
      <rPr>
        <i/>
        <sz val="8"/>
        <color theme="3" tint="0.39997558519241921"/>
        <rFont val="Arial"/>
        <family val="2"/>
      </rPr>
      <t>XXXXX</t>
    </r>
    <r>
      <rPr>
        <i/>
        <vertAlign val="superscript"/>
        <sz val="8"/>
        <color theme="3" tint="0.39994506668294322"/>
        <rFont val="Arial"/>
        <family val="2"/>
      </rPr>
      <t>1</t>
    </r>
  </si>
  <si>
    <r>
      <t>Demande de remboursement n</t>
    </r>
    <r>
      <rPr>
        <vertAlign val="superscript"/>
        <sz val="8"/>
        <color theme="1"/>
        <rFont val="Arial"/>
        <family val="2"/>
      </rPr>
      <t>o</t>
    </r>
    <r>
      <rPr>
        <sz val="8"/>
        <color theme="1"/>
        <rFont val="Arial"/>
        <family val="2"/>
      </rPr>
      <t> : </t>
    </r>
  </si>
  <si>
    <r>
      <t>Année/mois/jour</t>
    </r>
    <r>
      <rPr>
        <i/>
        <sz val="8"/>
        <color theme="3" tint="0.39997558519241921"/>
        <rFont val="Arial"/>
        <family val="2"/>
      </rPr>
      <t xml:space="preserve"> au </t>
    </r>
  </si>
  <si>
    <r>
      <t>année/mois/jour</t>
    </r>
    <r>
      <rPr>
        <i/>
        <sz val="8"/>
        <color theme="3" tint="0.39997558519241921"/>
        <rFont val="Arial"/>
        <family val="2"/>
      </rPr>
      <t xml:space="preserve"> </t>
    </r>
  </si>
  <si>
    <r>
      <rPr>
        <vertAlign val="superscript"/>
        <sz val="7"/>
        <rFont val="Arial"/>
        <family val="2"/>
      </rPr>
      <t>2</t>
    </r>
    <r>
      <rPr>
        <sz val="7"/>
        <rFont val="Arial"/>
        <family val="2"/>
      </rPr>
      <t xml:space="preserve"> Lister les factures qui ont trait aux coûts admissibles. Ajouter le nombre de lignes selon le nombre requis. </t>
    </r>
  </si>
  <si>
    <r>
      <rPr>
        <vertAlign val="superscript"/>
        <sz val="7"/>
        <rFont val="Arial"/>
        <family val="2"/>
      </rPr>
      <t>3</t>
    </r>
    <r>
      <rPr>
        <sz val="7"/>
        <rFont val="Arial"/>
        <family val="2"/>
      </rPr>
      <t xml:space="preserve"> À l'exception des frais de financement temporaires, toutes les dépenses sont transférables entre les différentes catégories de dépenses. Les dépenses en régie incluent les salaires et une majoration pour les avantages sociaux et les cotisations aux régimes étatiques des employés directement liés au projet. Il n'y a pas de taxes liées à cette catégorie. </t>
    </r>
  </si>
  <si>
    <r>
      <rPr>
        <vertAlign val="superscript"/>
        <sz val="7"/>
        <rFont val="Arial"/>
        <family val="2"/>
      </rPr>
      <t>4</t>
    </r>
    <r>
      <rPr>
        <sz val="7"/>
        <rFont val="Arial"/>
        <family val="2"/>
      </rPr>
      <t> Les frais de financement temporaires ne sont pas admissibles au gouvernement fédéral, mais ils le sont sur la part du Québec pour les projets financés sur la dette.</t>
    </r>
  </si>
  <si>
    <r>
      <rPr>
        <vertAlign val="superscript"/>
        <sz val="7"/>
        <rFont val="Arial"/>
        <family val="2"/>
      </rPr>
      <t>6</t>
    </r>
    <r>
      <rPr>
        <sz val="7"/>
        <rFont val="Arial"/>
        <family val="2"/>
      </rPr>
      <t xml:space="preserve"> Les frais d'émission d'obligations à long terme pour la part de 40 % du Québec sont totalement admissibles.  </t>
    </r>
  </si>
  <si>
    <t xml:space="preserve">Numéro de projet MTMD : </t>
  </si>
  <si>
    <t>MTMD
(40 %)</t>
  </si>
  <si>
    <r>
      <rPr>
        <vertAlign val="superscript"/>
        <sz val="7"/>
        <rFont val="Arial"/>
        <family val="2"/>
      </rPr>
      <t>1</t>
    </r>
    <r>
      <rPr>
        <sz val="7"/>
        <rFont val="Arial"/>
        <family val="2"/>
      </rPr>
      <t xml:space="preserve"> Indiquer l'information conformément au protocole d'entente intervenu entre le MTMD et l'AOT. </t>
    </r>
  </si>
  <si>
    <t>Notes :</t>
  </si>
  <si>
    <r>
      <rPr>
        <vertAlign val="superscript"/>
        <sz val="7"/>
        <rFont val="Arial"/>
        <family val="2"/>
      </rPr>
      <t>5</t>
    </r>
    <r>
      <rPr>
        <sz val="7"/>
        <rFont val="Arial"/>
        <family val="2"/>
      </rPr>
      <t> Lorsqu'il verse sa contribution sur le service de la dette, le MTMD verse une contribution additionnelle pour les frais financiers temporaires sur sa part des dépenses admissibles (40 %). Toutes les autres dépenses non admissibles au PAFFITC sont à la charge de l'organisme de transport. Il y a lieu d'indiquer le total des frais financiers temporaires qui sont liés à toutes les factures de cette réclamation, au besoin. Dans le cas où la part est versée au comptant, il n'y a aucuns</t>
    </r>
    <r>
      <rPr>
        <sz val="7"/>
        <color rgb="FFFF0000"/>
        <rFont val="Arial"/>
        <family val="2"/>
      </rPr>
      <t xml:space="preserve"> </t>
    </r>
    <r>
      <rPr>
        <sz val="7"/>
        <rFont val="Arial"/>
        <family val="2"/>
      </rPr>
      <t>frais de financement temporaires admissibles.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</si>
</sst>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_ * #,##0.00_)\ _$_ ;_ * \(#,##0.00\)\ _$_ ;_ * &quot;-&quot;??_)\ _$_ ;_ @_ "/>
    <numFmt numFmtId="165" formatCode="#,##0\ &quot;$&quot;"/>
    <numFmt numFmtId="166" formatCode="#,##0.00\ &quot;$&quot;"/>
    <numFmt numFmtId="167" formatCode="_ * #,##0_)\ _$_ ;_ * \(#,##0\)\ _$_ ;_ * &quot;-&quot;??_)\ _$_ ;_ @_ "/>
    <numFmt numFmtId="168" formatCode="yyyy/mm/dd;@"/>
  </numFmts>
  <fonts count="21" x14ac:knownFonts="1">
    <font>
      <sz val="11"/>
      <color theme="1"/>
      <name val="Calibri"/>
      <family val="2"/>
      <scheme val="minor"/>
    </font>
    <font>
      <sz val="11"/>
      <color theme="1"/>
      <name val="Arial"/>
      <family val="2"/>
    </font>
    <font>
      <b/>
      <sz val="11"/>
      <color theme="1"/>
      <name val="Arial"/>
      <family val="2"/>
    </font>
    <font>
      <sz val="10"/>
      <color theme="1"/>
      <name val="Arial"/>
      <family val="2"/>
    </font>
    <font>
      <sz val="11"/>
      <color theme="1"/>
      <name val="Calibri"/>
      <family val="2"/>
      <scheme val="minor"/>
    </font>
    <font>
      <b/>
      <sz val="8"/>
      <color theme="1"/>
      <name val="Arial"/>
      <family val="2"/>
    </font>
    <font>
      <b/>
      <vertAlign val="superscript"/>
      <sz val="8"/>
      <color theme="1"/>
      <name val="Arial"/>
      <family val="2"/>
    </font>
    <font>
      <b/>
      <sz val="8"/>
      <name val="Arial"/>
      <family val="2"/>
    </font>
    <font>
      <sz val="8"/>
      <color theme="1"/>
      <name val="Arial"/>
      <family val="2"/>
    </font>
    <font>
      <sz val="8"/>
      <name val="Arial"/>
      <family val="2"/>
    </font>
    <font>
      <b/>
      <sz val="8"/>
      <color rgb="FFFF0000"/>
      <name val="Arial"/>
      <family val="2"/>
    </font>
    <font>
      <vertAlign val="superscript"/>
      <sz val="8"/>
      <color theme="1"/>
      <name val="Arial"/>
      <family val="2"/>
    </font>
    <font>
      <i/>
      <sz val="8"/>
      <color theme="3" tint="0.39997558519241921"/>
      <name val="Arial"/>
      <family val="2"/>
    </font>
    <font>
      <i/>
      <sz val="8"/>
      <color theme="1"/>
      <name val="Arial"/>
      <family val="2"/>
    </font>
    <font>
      <i/>
      <vertAlign val="superscript"/>
      <sz val="8"/>
      <color theme="3" tint="0.39994506668294322"/>
      <name val="Arial"/>
      <family val="2"/>
    </font>
    <font>
      <sz val="8"/>
      <color theme="3" tint="0.39997558519241921"/>
      <name val="Arial"/>
      <family val="2"/>
    </font>
    <font>
      <sz val="7"/>
      <color theme="1"/>
      <name val="Arial"/>
      <family val="2"/>
    </font>
    <font>
      <sz val="7"/>
      <name val="Arial"/>
      <family val="2"/>
    </font>
    <font>
      <vertAlign val="superscript"/>
      <sz val="7"/>
      <name val="Arial"/>
      <family val="2"/>
    </font>
    <font>
      <sz val="7"/>
      <color rgb="FFFF0000"/>
      <name val="Arial"/>
      <family val="2"/>
    </font>
    <font>
      <i/>
      <u/>
      <sz val="7"/>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164" fontId="4" fillId="0" borderId="0" applyFont="0" applyFill="0" applyBorder="0" applyAlignment="0" applyProtection="0"/>
  </cellStyleXfs>
  <cellXfs count="72">
    <xf numFmtId="0" fontId="0" fillId="0" borderId="0" xfId="0"/>
    <xf numFmtId="0" fontId="1" fillId="0" borderId="0" xfId="0" applyFont="1"/>
    <xf numFmtId="0" fontId="1" fillId="0" borderId="0" xfId="0" applyFont="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0" xfId="0" applyFont="1" applyAlignment="1">
      <alignment vertical="center"/>
    </xf>
    <xf numFmtId="0" fontId="2" fillId="0" borderId="0" xfId="0" applyFont="1"/>
    <xf numFmtId="0" fontId="0" fillId="0" borderId="0" xfId="0" applyFill="1" applyAlignment="1">
      <alignment horizontal="center"/>
    </xf>
    <xf numFmtId="0" fontId="1" fillId="0" borderId="0" xfId="0" applyFont="1" applyFill="1"/>
    <xf numFmtId="165" fontId="1" fillId="0" borderId="0" xfId="0" applyNumberFormat="1" applyFont="1" applyFill="1" applyAlignment="1">
      <alignment vertical="center"/>
    </xf>
    <xf numFmtId="0" fontId="1" fillId="0" borderId="0" xfId="0" applyFont="1" applyFill="1" applyAlignment="1">
      <alignment vertical="center"/>
    </xf>
    <xf numFmtId="0" fontId="3" fillId="0" borderId="0" xfId="0" applyFont="1" applyFill="1" applyAlignment="1">
      <alignment vertical="top" wrapText="1"/>
    </xf>
    <xf numFmtId="0" fontId="2" fillId="0" borderId="0" xfId="0" applyFont="1" applyAlignment="1">
      <alignment horizontal="center"/>
    </xf>
    <xf numFmtId="165" fontId="2" fillId="0" borderId="1" xfId="0" applyNumberFormat="1" applyFont="1" applyFill="1" applyBorder="1" applyAlignment="1">
      <alignment vertical="center"/>
    </xf>
    <xf numFmtId="165" fontId="2" fillId="0" borderId="0" xfId="0" applyNumberFormat="1" applyFont="1" applyFill="1" applyBorder="1" applyAlignment="1">
      <alignment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167" fontId="8" fillId="0" borderId="4" xfId="2" applyNumberFormat="1" applyFont="1" applyBorder="1" applyAlignment="1">
      <alignment horizontal="center" vertical="center"/>
    </xf>
    <xf numFmtId="165" fontId="8" fillId="0" borderId="4" xfId="0" applyNumberFormat="1" applyFont="1" applyBorder="1" applyAlignment="1">
      <alignment horizontal="center" vertical="center" wrapText="1"/>
    </xf>
    <xf numFmtId="168" fontId="8" fillId="0" borderId="4" xfId="2" applyNumberFormat="1" applyFont="1" applyBorder="1" applyAlignment="1">
      <alignment horizontal="center" vertical="center"/>
    </xf>
    <xf numFmtId="166" fontId="8" fillId="0" borderId="4" xfId="0" applyNumberFormat="1" applyFont="1" applyBorder="1" applyAlignment="1">
      <alignment horizontal="center" vertical="center"/>
    </xf>
    <xf numFmtId="44" fontId="8" fillId="0" borderId="4" xfId="1" applyFont="1" applyBorder="1" applyAlignment="1">
      <alignment horizontal="right" vertical="center"/>
    </xf>
    <xf numFmtId="44" fontId="8" fillId="0" borderId="4" xfId="1" applyFont="1" applyFill="1" applyBorder="1" applyAlignment="1">
      <alignment horizontal="right" vertical="center"/>
    </xf>
    <xf numFmtId="44" fontId="9" fillId="0" borderId="4" xfId="1" applyFont="1" applyBorder="1" applyAlignment="1">
      <alignment horizontal="right" vertical="center" wrapText="1"/>
    </xf>
    <xf numFmtId="166" fontId="8" fillId="0" borderId="4" xfId="0" applyNumberFormat="1" applyFont="1" applyBorder="1" applyAlignment="1">
      <alignment horizontal="right" vertical="center"/>
    </xf>
    <xf numFmtId="167" fontId="8" fillId="0" borderId="2" xfId="2" applyNumberFormat="1" applyFont="1" applyBorder="1" applyAlignment="1">
      <alignment horizontal="center" vertical="center"/>
    </xf>
    <xf numFmtId="168" fontId="8" fillId="0" borderId="2" xfId="2" applyNumberFormat="1" applyFont="1" applyBorder="1" applyAlignment="1">
      <alignment horizontal="center" vertical="center"/>
    </xf>
    <xf numFmtId="166" fontId="8" fillId="0" borderId="2" xfId="0" applyNumberFormat="1" applyFont="1" applyBorder="1" applyAlignment="1">
      <alignment horizontal="center" vertical="center"/>
    </xf>
    <xf numFmtId="44" fontId="8" fillId="0" borderId="2" xfId="1" applyFont="1" applyBorder="1" applyAlignment="1">
      <alignment horizontal="right" vertical="center"/>
    </xf>
    <xf numFmtId="0" fontId="5" fillId="2" borderId="2" xfId="0" applyFont="1" applyFill="1" applyBorder="1" applyAlignment="1">
      <alignment horizontal="center" vertical="center"/>
    </xf>
    <xf numFmtId="165" fontId="5" fillId="3" borderId="2" xfId="0" applyNumberFormat="1" applyFont="1" applyFill="1" applyBorder="1" applyAlignment="1">
      <alignment horizontal="center" vertical="center"/>
    </xf>
    <xf numFmtId="165" fontId="10" fillId="3" borderId="2" xfId="0" applyNumberFormat="1" applyFont="1" applyFill="1" applyBorder="1" applyAlignment="1">
      <alignment horizontal="center" vertical="center"/>
    </xf>
    <xf numFmtId="166" fontId="7" fillId="2" borderId="2" xfId="0" applyNumberFormat="1" applyFont="1" applyFill="1" applyBorder="1" applyAlignment="1">
      <alignment horizontal="right" vertical="center"/>
    </xf>
    <xf numFmtId="0" fontId="8" fillId="4" borderId="4" xfId="0" quotePrefix="1" applyFont="1" applyFill="1" applyBorder="1" applyAlignment="1">
      <alignment horizontal="center" vertical="center" wrapText="1"/>
    </xf>
    <xf numFmtId="166" fontId="7" fillId="3" borderId="4" xfId="0" applyNumberFormat="1" applyFont="1" applyFill="1" applyBorder="1" applyAlignment="1">
      <alignment horizontal="right" vertical="center"/>
    </xf>
    <xf numFmtId="166" fontId="7" fillId="4" borderId="4" xfId="0" applyNumberFormat="1" applyFont="1" applyFill="1" applyBorder="1" applyAlignment="1">
      <alignment horizontal="right" vertical="center"/>
    </xf>
    <xf numFmtId="44" fontId="7" fillId="3" borderId="4" xfId="1" applyFont="1" applyFill="1" applyBorder="1" applyAlignment="1">
      <alignment horizontal="right" vertical="center"/>
    </xf>
    <xf numFmtId="0" fontId="5" fillId="2" borderId="4" xfId="0" quotePrefix="1" applyFont="1" applyFill="1" applyBorder="1" applyAlignment="1">
      <alignment horizontal="center" vertical="center"/>
    </xf>
    <xf numFmtId="165" fontId="5" fillId="3" borderId="4" xfId="0" applyNumberFormat="1" applyFont="1" applyFill="1" applyBorder="1" applyAlignment="1">
      <alignment horizontal="center" vertical="center"/>
    </xf>
    <xf numFmtId="165" fontId="10" fillId="3" borderId="4" xfId="0" applyNumberFormat="1" applyFont="1" applyFill="1" applyBorder="1" applyAlignment="1">
      <alignment horizontal="center" vertical="center"/>
    </xf>
    <xf numFmtId="166" fontId="7" fillId="2" borderId="4" xfId="0" applyNumberFormat="1" applyFont="1" applyFill="1" applyBorder="1" applyAlignment="1">
      <alignment horizontal="right" vertical="center"/>
    </xf>
    <xf numFmtId="0" fontId="8" fillId="0" borderId="0" xfId="0" applyFont="1"/>
    <xf numFmtId="0" fontId="8" fillId="0" borderId="0" xfId="0" applyFont="1" applyFill="1"/>
    <xf numFmtId="0" fontId="5" fillId="0" borderId="0" xfId="0" applyFont="1" applyAlignment="1">
      <alignment horizontal="left"/>
    </xf>
    <xf numFmtId="0" fontId="5" fillId="0" borderId="0" xfId="0" applyFont="1" applyAlignment="1">
      <alignment horizontal="center"/>
    </xf>
    <xf numFmtId="0" fontId="5" fillId="0" borderId="0" xfId="0" applyFont="1"/>
    <xf numFmtId="0" fontId="12" fillId="0" borderId="0" xfId="0" applyFont="1"/>
    <xf numFmtId="0" fontId="13" fillId="0" borderId="0" xfId="0" applyFont="1"/>
    <xf numFmtId="0" fontId="15" fillId="0" borderId="0" xfId="0" applyFont="1"/>
    <xf numFmtId="14" fontId="15" fillId="0" borderId="0" xfId="0" applyNumberFormat="1" applyFont="1"/>
    <xf numFmtId="0" fontId="16" fillId="4" borderId="0" xfId="0" applyFont="1" applyFill="1" applyAlignment="1">
      <alignment vertical="center"/>
    </xf>
    <xf numFmtId="0" fontId="16" fillId="0" borderId="0" xfId="0" quotePrefix="1" applyFont="1"/>
    <xf numFmtId="0" fontId="16" fillId="0" borderId="0" xfId="0" applyFont="1"/>
    <xf numFmtId="0" fontId="16" fillId="0" borderId="0" xfId="0" applyFont="1" applyFill="1"/>
    <xf numFmtId="0" fontId="20" fillId="4" borderId="0" xfId="0" applyFont="1" applyFill="1" applyAlignment="1"/>
    <xf numFmtId="0" fontId="17" fillId="4" borderId="0" xfId="0" applyFont="1" applyFill="1" applyAlignment="1">
      <alignment vertical="top" wrapText="1"/>
    </xf>
    <xf numFmtId="166" fontId="7" fillId="2" borderId="2" xfId="1" applyNumberFormat="1" applyFont="1" applyFill="1" applyBorder="1" applyAlignment="1">
      <alignment horizontal="right" vertical="center"/>
    </xf>
    <xf numFmtId="44" fontId="7" fillId="2" borderId="7" xfId="1" applyFont="1" applyFill="1" applyBorder="1" applyAlignment="1">
      <alignment horizontal="right" vertical="center"/>
    </xf>
    <xf numFmtId="44" fontId="7" fillId="2" borderId="3" xfId="1" applyFont="1" applyFill="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7" fillId="0" borderId="0" xfId="0" applyFont="1" applyAlignment="1">
      <alignmen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2" borderId="2" xfId="0" quotePrefix="1" applyFont="1" applyFill="1" applyBorder="1" applyAlignment="1">
      <alignment horizontal="center" vertical="center"/>
    </xf>
    <xf numFmtId="0" fontId="5" fillId="2" borderId="7" xfId="0" quotePrefix="1" applyFont="1" applyFill="1" applyBorder="1" applyAlignment="1">
      <alignment horizontal="center" vertical="center"/>
    </xf>
    <xf numFmtId="0" fontId="5" fillId="2" borderId="3" xfId="0" quotePrefix="1" applyFont="1" applyFill="1" applyBorder="1" applyAlignment="1">
      <alignment horizontal="center" vertical="center"/>
    </xf>
    <xf numFmtId="0" fontId="5" fillId="0" borderId="0" xfId="0" applyFont="1" applyAlignment="1">
      <alignment horizontal="center"/>
    </xf>
    <xf numFmtId="0" fontId="17" fillId="4" borderId="0" xfId="0" applyFont="1" applyFill="1" applyAlignment="1">
      <alignment vertical="top"/>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Milliers" xfId="2" builtinId="3"/>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Y35"/>
  <sheetViews>
    <sheetView tabSelected="1" zoomScale="110" zoomScaleNormal="110" workbookViewId="0">
      <selection activeCell="A3" sqref="A3:P3"/>
    </sheetView>
  </sheetViews>
  <sheetFormatPr baseColWidth="10" defaultColWidth="11.42578125" defaultRowHeight="14.25" x14ac:dyDescent="0.2"/>
  <cols>
    <col min="1" max="1" width="15.28515625" style="1" customWidth="1"/>
    <col min="2" max="2" width="17.140625" style="1" customWidth="1"/>
    <col min="3" max="3" width="12.42578125" style="1" customWidth="1"/>
    <col min="4" max="4" width="11.7109375" style="1" customWidth="1"/>
    <col min="5" max="5" width="16.7109375" style="1" customWidth="1"/>
    <col min="6" max="6" width="27" style="1" customWidth="1"/>
    <col min="7" max="7" width="11.140625" style="1" customWidth="1"/>
    <col min="8" max="8" width="9.5703125" style="1" customWidth="1"/>
    <col min="9" max="9" width="10.85546875" style="1" customWidth="1"/>
    <col min="10" max="10" width="12.140625" style="1" customWidth="1"/>
    <col min="11" max="11" width="11.140625" style="1" customWidth="1"/>
    <col min="12" max="12" width="10.5703125" style="1" customWidth="1"/>
    <col min="13" max="13" width="14.7109375" style="1" customWidth="1"/>
    <col min="14" max="14" width="10.5703125" style="1" customWidth="1"/>
    <col min="15" max="15" width="10.140625" style="1" customWidth="1"/>
    <col min="16" max="16" width="13.140625" style="1" customWidth="1"/>
    <col min="17" max="17" width="2.5703125" style="8" customWidth="1"/>
    <col min="18" max="23" width="11.42578125" style="1"/>
    <col min="24" max="25" width="0" style="1" hidden="1" customWidth="1"/>
    <col min="26" max="16384" width="11.42578125" style="1"/>
  </cols>
  <sheetData>
    <row r="1" spans="1:25" ht="13.5" customHeight="1" x14ac:dyDescent="0.25">
      <c r="A1" s="43" t="s">
        <v>0</v>
      </c>
      <c r="B1" s="44"/>
      <c r="C1" s="44"/>
      <c r="D1" s="44"/>
      <c r="E1" s="44"/>
      <c r="F1" s="44"/>
      <c r="G1" s="44"/>
      <c r="H1" s="44"/>
      <c r="I1" s="44"/>
      <c r="J1" s="44"/>
      <c r="K1" s="44"/>
      <c r="L1" s="44"/>
      <c r="M1" s="44"/>
      <c r="N1" s="44"/>
      <c r="O1" s="44"/>
      <c r="P1" s="44"/>
      <c r="Q1" s="12"/>
      <c r="X1" s="1" t="s">
        <v>38</v>
      </c>
    </row>
    <row r="2" spans="1:25" ht="10.5" customHeight="1" x14ac:dyDescent="0.25">
      <c r="A2" s="67" t="s">
        <v>4</v>
      </c>
      <c r="B2" s="67"/>
      <c r="C2" s="67"/>
      <c r="D2" s="67"/>
      <c r="E2" s="67"/>
      <c r="F2" s="67"/>
      <c r="G2" s="67"/>
      <c r="H2" s="67"/>
      <c r="I2" s="67"/>
      <c r="J2" s="67"/>
      <c r="K2" s="67"/>
      <c r="L2" s="67"/>
      <c r="M2" s="67"/>
      <c r="N2" s="67"/>
      <c r="O2" s="67"/>
      <c r="P2" s="67"/>
      <c r="Q2" s="7"/>
    </row>
    <row r="3" spans="1:25" ht="11.25" customHeight="1" x14ac:dyDescent="0.25">
      <c r="A3" s="67" t="s">
        <v>9</v>
      </c>
      <c r="B3" s="67"/>
      <c r="C3" s="67"/>
      <c r="D3" s="67"/>
      <c r="E3" s="67"/>
      <c r="F3" s="67"/>
      <c r="G3" s="67"/>
      <c r="H3" s="67"/>
      <c r="I3" s="67"/>
      <c r="J3" s="67"/>
      <c r="K3" s="67"/>
      <c r="L3" s="67"/>
      <c r="M3" s="67"/>
      <c r="N3" s="67"/>
      <c r="O3" s="67"/>
      <c r="P3" s="67"/>
      <c r="Q3" s="7"/>
      <c r="X3" s="1" t="s">
        <v>39</v>
      </c>
      <c r="Y3" s="6" t="s">
        <v>40</v>
      </c>
    </row>
    <row r="4" spans="1:25" ht="12" customHeight="1" x14ac:dyDescent="0.2">
      <c r="A4" s="41" t="s">
        <v>11</v>
      </c>
      <c r="B4" s="45"/>
      <c r="C4" s="45"/>
      <c r="D4" s="46" t="s">
        <v>12</v>
      </c>
      <c r="E4" s="41"/>
      <c r="F4" s="45"/>
      <c r="G4" s="45"/>
      <c r="H4" s="45"/>
      <c r="I4" s="45"/>
      <c r="J4" s="45"/>
      <c r="K4" s="45"/>
      <c r="L4" s="45"/>
      <c r="M4" s="45"/>
      <c r="N4" s="45"/>
      <c r="O4" s="45"/>
      <c r="P4" s="41"/>
    </row>
    <row r="5" spans="1:25" ht="11.25" customHeight="1" x14ac:dyDescent="0.2">
      <c r="A5" s="41" t="s">
        <v>13</v>
      </c>
      <c r="B5" s="41"/>
      <c r="C5" s="41"/>
      <c r="D5" s="47" t="s">
        <v>46</v>
      </c>
      <c r="E5" s="41"/>
      <c r="F5" s="41"/>
      <c r="G5" s="41"/>
      <c r="H5" s="41"/>
      <c r="I5" s="41"/>
      <c r="J5" s="41"/>
      <c r="K5" s="41"/>
      <c r="L5" s="41"/>
      <c r="M5" s="41"/>
      <c r="N5" s="41"/>
      <c r="O5" s="41"/>
      <c r="P5" s="41"/>
    </row>
    <row r="6" spans="1:25" ht="10.5" customHeight="1" x14ac:dyDescent="0.2">
      <c r="A6" s="41" t="s">
        <v>56</v>
      </c>
      <c r="B6" s="41"/>
      <c r="C6" s="41"/>
      <c r="D6" s="47" t="s">
        <v>47</v>
      </c>
      <c r="E6" s="41"/>
      <c r="F6" s="41"/>
      <c r="G6" s="41"/>
      <c r="H6" s="41"/>
      <c r="I6" s="41"/>
      <c r="J6" s="41"/>
      <c r="K6" s="41"/>
      <c r="L6" s="41"/>
      <c r="M6" s="41"/>
      <c r="N6" s="41"/>
      <c r="O6" s="41"/>
      <c r="P6" s="41"/>
    </row>
    <row r="7" spans="1:25" ht="10.5" customHeight="1" x14ac:dyDescent="0.2">
      <c r="A7" s="41" t="s">
        <v>14</v>
      </c>
      <c r="B7" s="41"/>
      <c r="C7" s="41"/>
      <c r="D7" s="47" t="s">
        <v>48</v>
      </c>
      <c r="E7" s="41"/>
      <c r="F7" s="41"/>
      <c r="G7" s="41"/>
      <c r="H7" s="41"/>
      <c r="I7" s="41"/>
      <c r="J7" s="41"/>
      <c r="K7" s="41"/>
      <c r="L7" s="41"/>
      <c r="M7" s="41"/>
      <c r="N7" s="41"/>
      <c r="O7" s="41"/>
      <c r="P7" s="41"/>
    </row>
    <row r="8" spans="1:25" ht="11.25" customHeight="1" x14ac:dyDescent="0.2">
      <c r="A8" s="41" t="s">
        <v>49</v>
      </c>
      <c r="B8" s="41"/>
      <c r="C8" s="41"/>
      <c r="D8" s="48" t="s">
        <v>22</v>
      </c>
      <c r="E8" s="41"/>
      <c r="F8" s="41"/>
      <c r="G8" s="41"/>
      <c r="H8" s="41"/>
      <c r="I8" s="41"/>
      <c r="J8" s="41"/>
      <c r="K8" s="41"/>
      <c r="L8" s="41"/>
      <c r="M8" s="41"/>
      <c r="N8" s="41"/>
      <c r="O8" s="41"/>
      <c r="P8" s="41"/>
    </row>
    <row r="9" spans="1:25" ht="12.75" customHeight="1" x14ac:dyDescent="0.2">
      <c r="A9" s="41" t="s">
        <v>21</v>
      </c>
      <c r="B9" s="41"/>
      <c r="C9" s="41"/>
      <c r="D9" s="48" t="s">
        <v>15</v>
      </c>
      <c r="E9" s="41"/>
      <c r="F9" s="41"/>
      <c r="G9" s="41"/>
      <c r="H9" s="41"/>
      <c r="I9" s="41"/>
      <c r="J9" s="41"/>
      <c r="K9" s="41"/>
      <c r="L9" s="41"/>
      <c r="M9" s="41"/>
      <c r="N9" s="41"/>
      <c r="O9" s="41"/>
      <c r="P9" s="41"/>
    </row>
    <row r="10" spans="1:25" ht="12" customHeight="1" x14ac:dyDescent="0.2">
      <c r="A10" s="41" t="s">
        <v>19</v>
      </c>
      <c r="B10" s="41"/>
      <c r="C10" s="41"/>
      <c r="D10" s="48" t="s">
        <v>50</v>
      </c>
      <c r="E10" s="48" t="s">
        <v>51</v>
      </c>
      <c r="F10" s="41"/>
      <c r="G10" s="48"/>
      <c r="H10" s="41"/>
      <c r="I10" s="41"/>
      <c r="J10" s="41"/>
      <c r="K10" s="41"/>
      <c r="L10" s="41"/>
      <c r="M10" s="41"/>
      <c r="N10" s="41"/>
      <c r="O10" s="41"/>
      <c r="P10" s="41"/>
    </row>
    <row r="11" spans="1:25" ht="10.5" customHeight="1" x14ac:dyDescent="0.2">
      <c r="A11" s="41" t="s">
        <v>16</v>
      </c>
      <c r="B11" s="41"/>
      <c r="C11" s="41"/>
      <c r="D11" s="49" t="s">
        <v>20</v>
      </c>
      <c r="E11" s="41"/>
      <c r="F11" s="41"/>
      <c r="G11" s="41"/>
      <c r="H11" s="41"/>
      <c r="I11" s="41"/>
      <c r="J11" s="41"/>
      <c r="K11" s="41"/>
      <c r="L11" s="41"/>
      <c r="M11" s="41"/>
      <c r="N11" s="41"/>
      <c r="O11" s="41"/>
      <c r="P11" s="41"/>
    </row>
    <row r="12" spans="1:25" ht="11.25" customHeight="1" x14ac:dyDescent="0.2">
      <c r="A12" s="41" t="s">
        <v>17</v>
      </c>
      <c r="B12" s="41"/>
      <c r="C12" s="41"/>
      <c r="D12" s="46" t="s">
        <v>18</v>
      </c>
      <c r="E12" s="41"/>
      <c r="F12" s="41"/>
      <c r="G12" s="41"/>
      <c r="H12" s="41"/>
      <c r="I12" s="41"/>
      <c r="J12" s="41"/>
      <c r="K12" s="41"/>
      <c r="L12" s="41"/>
      <c r="M12" s="41"/>
      <c r="N12" s="41"/>
      <c r="O12" s="41"/>
      <c r="P12" s="41"/>
    </row>
    <row r="13" spans="1:25" s="5" customFormat="1" ht="39" customHeight="1" x14ac:dyDescent="0.25">
      <c r="A13" s="62" t="s">
        <v>41</v>
      </c>
      <c r="B13" s="62" t="s">
        <v>42</v>
      </c>
      <c r="C13" s="59" t="s">
        <v>7</v>
      </c>
      <c r="D13" s="59" t="s">
        <v>37</v>
      </c>
      <c r="E13" s="62" t="s">
        <v>5</v>
      </c>
      <c r="F13" s="62" t="s">
        <v>34</v>
      </c>
      <c r="G13" s="62" t="s">
        <v>6</v>
      </c>
      <c r="H13" s="59" t="s">
        <v>8</v>
      </c>
      <c r="I13" s="62" t="s">
        <v>30</v>
      </c>
      <c r="J13" s="62" t="s">
        <v>31</v>
      </c>
      <c r="K13" s="59" t="s">
        <v>25</v>
      </c>
      <c r="L13" s="59" t="s">
        <v>35</v>
      </c>
      <c r="M13" s="59" t="s">
        <v>36</v>
      </c>
      <c r="N13" s="69" t="s">
        <v>3</v>
      </c>
      <c r="O13" s="70"/>
      <c r="P13" s="71"/>
    </row>
    <row r="14" spans="1:25" s="5" customFormat="1" ht="22.5" customHeight="1" x14ac:dyDescent="0.25">
      <c r="A14" s="63"/>
      <c r="B14" s="63"/>
      <c r="C14" s="60"/>
      <c r="D14" s="60"/>
      <c r="E14" s="63"/>
      <c r="F14" s="63"/>
      <c r="G14" s="63"/>
      <c r="H14" s="60"/>
      <c r="I14" s="63"/>
      <c r="J14" s="63"/>
      <c r="K14" s="60"/>
      <c r="L14" s="60"/>
      <c r="M14" s="60"/>
      <c r="N14" s="15" t="s">
        <v>43</v>
      </c>
      <c r="O14" s="15" t="s">
        <v>57</v>
      </c>
      <c r="P14" s="16" t="s">
        <v>1</v>
      </c>
      <c r="Q14" s="3"/>
    </row>
    <row r="15" spans="1:25" s="2" customFormat="1" ht="45" customHeight="1" x14ac:dyDescent="0.25">
      <c r="A15" s="17"/>
      <c r="B15" s="18" t="s">
        <v>23</v>
      </c>
      <c r="C15" s="17"/>
      <c r="D15" s="17"/>
      <c r="E15" s="17"/>
      <c r="F15" s="17"/>
      <c r="G15" s="19"/>
      <c r="H15" s="19"/>
      <c r="I15" s="20"/>
      <c r="J15" s="21"/>
      <c r="K15" s="22">
        <f>IF(B15="Dépenses en régie",0,0.09975*0.5*J15)</f>
        <v>0</v>
      </c>
      <c r="L15" s="21"/>
      <c r="M15" s="23">
        <f>J15+K15-L15</f>
        <v>0</v>
      </c>
      <c r="N15" s="24">
        <f>0.5*M15</f>
        <v>0</v>
      </c>
      <c r="O15" s="24">
        <f>0.4*M15</f>
        <v>0</v>
      </c>
      <c r="P15" s="24">
        <f t="shared" ref="P15:P19" si="0">SUM(N15:O15)</f>
        <v>0</v>
      </c>
      <c r="Q15" s="4"/>
    </row>
    <row r="16" spans="1:25" s="2" customFormat="1" ht="16.5" customHeight="1" x14ac:dyDescent="0.25">
      <c r="A16" s="25"/>
      <c r="B16" s="18" t="s">
        <v>26</v>
      </c>
      <c r="C16" s="25"/>
      <c r="D16" s="25"/>
      <c r="E16" s="25"/>
      <c r="F16" s="25"/>
      <c r="G16" s="26"/>
      <c r="H16" s="26"/>
      <c r="I16" s="27"/>
      <c r="J16" s="28"/>
      <c r="K16" s="22">
        <f t="shared" ref="K16:K19" si="1">IF(B16="Dépenses en régie",0,0.09975*0.5*J16)</f>
        <v>0</v>
      </c>
      <c r="L16" s="21"/>
      <c r="M16" s="23">
        <f t="shared" ref="M16:M19" si="2">J16+K16-L16</f>
        <v>0</v>
      </c>
      <c r="N16" s="24">
        <f t="shared" ref="N16:N19" si="3">0.5*M16</f>
        <v>0</v>
      </c>
      <c r="O16" s="24">
        <f t="shared" ref="O16:O19" si="4">0.4*M16</f>
        <v>0</v>
      </c>
      <c r="P16" s="24">
        <f t="shared" si="0"/>
        <v>0</v>
      </c>
      <c r="Q16" s="4"/>
    </row>
    <row r="17" spans="1:17" s="2" customFormat="1" ht="12.75" customHeight="1" x14ac:dyDescent="0.25">
      <c r="A17" s="25"/>
      <c r="B17" s="18" t="s">
        <v>27</v>
      </c>
      <c r="C17" s="25"/>
      <c r="D17" s="25"/>
      <c r="E17" s="25"/>
      <c r="F17" s="25"/>
      <c r="G17" s="26"/>
      <c r="H17" s="26"/>
      <c r="I17" s="27"/>
      <c r="J17" s="28"/>
      <c r="K17" s="22">
        <f t="shared" si="1"/>
        <v>0</v>
      </c>
      <c r="L17" s="21"/>
      <c r="M17" s="23">
        <f t="shared" si="2"/>
        <v>0</v>
      </c>
      <c r="N17" s="24">
        <f t="shared" si="3"/>
        <v>0</v>
      </c>
      <c r="O17" s="24">
        <f t="shared" si="4"/>
        <v>0</v>
      </c>
      <c r="P17" s="24">
        <f t="shared" si="0"/>
        <v>0</v>
      </c>
      <c r="Q17" s="4"/>
    </row>
    <row r="18" spans="1:17" s="2" customFormat="1" ht="17.25" customHeight="1" x14ac:dyDescent="0.25">
      <c r="A18" s="25"/>
      <c r="B18" s="18" t="s">
        <v>28</v>
      </c>
      <c r="C18" s="25"/>
      <c r="D18" s="25"/>
      <c r="E18" s="25"/>
      <c r="F18" s="25"/>
      <c r="G18" s="26"/>
      <c r="H18" s="26"/>
      <c r="I18" s="27"/>
      <c r="J18" s="28"/>
      <c r="K18" s="22">
        <f t="shared" si="1"/>
        <v>0</v>
      </c>
      <c r="L18" s="21"/>
      <c r="M18" s="23">
        <f t="shared" si="2"/>
        <v>0</v>
      </c>
      <c r="N18" s="24">
        <f t="shared" si="3"/>
        <v>0</v>
      </c>
      <c r="O18" s="24">
        <f t="shared" si="4"/>
        <v>0</v>
      </c>
      <c r="P18" s="24">
        <f t="shared" si="0"/>
        <v>0</v>
      </c>
      <c r="Q18" s="4"/>
    </row>
    <row r="19" spans="1:17" s="2" customFormat="1" ht="15.75" customHeight="1" x14ac:dyDescent="0.25">
      <c r="A19" s="25"/>
      <c r="B19" s="18" t="s">
        <v>29</v>
      </c>
      <c r="C19" s="25"/>
      <c r="D19" s="25"/>
      <c r="E19" s="25"/>
      <c r="F19" s="25"/>
      <c r="G19" s="26"/>
      <c r="H19" s="26"/>
      <c r="I19" s="27"/>
      <c r="J19" s="28"/>
      <c r="K19" s="22">
        <f t="shared" si="1"/>
        <v>0</v>
      </c>
      <c r="L19" s="21"/>
      <c r="M19" s="23">
        <f t="shared" si="2"/>
        <v>0</v>
      </c>
      <c r="N19" s="24">
        <f t="shared" si="3"/>
        <v>0</v>
      </c>
      <c r="O19" s="24">
        <f t="shared" si="4"/>
        <v>0</v>
      </c>
      <c r="P19" s="24">
        <f t="shared" si="0"/>
        <v>0</v>
      </c>
      <c r="Q19" s="4"/>
    </row>
    <row r="20" spans="1:17" s="2" customFormat="1" ht="27" customHeight="1" x14ac:dyDescent="0.25">
      <c r="A20" s="29" t="s">
        <v>2</v>
      </c>
      <c r="B20" s="30"/>
      <c r="C20" s="30"/>
      <c r="D20" s="30"/>
      <c r="E20" s="30"/>
      <c r="F20" s="30"/>
      <c r="G20" s="30"/>
      <c r="H20" s="31"/>
      <c r="I20" s="32">
        <f>SUM(I15:I19)</f>
        <v>0</v>
      </c>
      <c r="J20" s="32">
        <f>SUM(J15:J19)</f>
        <v>0</v>
      </c>
      <c r="K20" s="32">
        <f t="shared" ref="K20:P20" si="5">SUM(K15:K19)</f>
        <v>0</v>
      </c>
      <c r="L20" s="32">
        <f t="shared" si="5"/>
        <v>0</v>
      </c>
      <c r="M20" s="32">
        <f t="shared" si="5"/>
        <v>0</v>
      </c>
      <c r="N20" s="32">
        <f t="shared" si="5"/>
        <v>0</v>
      </c>
      <c r="O20" s="32">
        <f t="shared" si="5"/>
        <v>0</v>
      </c>
      <c r="P20" s="32">
        <f t="shared" si="5"/>
        <v>0</v>
      </c>
      <c r="Q20" s="13"/>
    </row>
    <row r="21" spans="1:17" s="2" customFormat="1" ht="22.5" customHeight="1" x14ac:dyDescent="0.25">
      <c r="A21" s="33" t="s">
        <v>44</v>
      </c>
      <c r="B21" s="34"/>
      <c r="C21" s="34"/>
      <c r="D21" s="34"/>
      <c r="E21" s="35"/>
      <c r="F21" s="35"/>
      <c r="G21" s="26"/>
      <c r="H21" s="26"/>
      <c r="I21" s="34"/>
      <c r="J21" s="34"/>
      <c r="K21" s="34"/>
      <c r="L21" s="34"/>
      <c r="M21" s="36"/>
      <c r="N21" s="34"/>
      <c r="O21" s="24">
        <v>0</v>
      </c>
      <c r="P21" s="24">
        <f>+O21</f>
        <v>0</v>
      </c>
      <c r="Q21" s="14"/>
    </row>
    <row r="22" spans="1:17" s="2" customFormat="1" ht="33.75" customHeight="1" x14ac:dyDescent="0.25">
      <c r="A22" s="33" t="s">
        <v>45</v>
      </c>
      <c r="B22" s="34"/>
      <c r="C22" s="34"/>
      <c r="D22" s="34"/>
      <c r="E22" s="35"/>
      <c r="F22" s="35"/>
      <c r="G22" s="26"/>
      <c r="H22" s="26"/>
      <c r="I22" s="34"/>
      <c r="J22" s="34"/>
      <c r="K22" s="34"/>
      <c r="L22" s="34"/>
      <c r="M22" s="36"/>
      <c r="N22" s="34"/>
      <c r="O22" s="24">
        <v>0</v>
      </c>
      <c r="P22" s="24">
        <f>+O22</f>
        <v>0</v>
      </c>
      <c r="Q22" s="14"/>
    </row>
    <row r="23" spans="1:17" s="2" customFormat="1" ht="27" customHeight="1" x14ac:dyDescent="0.25">
      <c r="A23" s="37" t="s">
        <v>24</v>
      </c>
      <c r="B23" s="38"/>
      <c r="C23" s="38"/>
      <c r="D23" s="38"/>
      <c r="E23" s="38"/>
      <c r="F23" s="38"/>
      <c r="G23" s="38"/>
      <c r="H23" s="39"/>
      <c r="I23" s="40">
        <f>+I20</f>
        <v>0</v>
      </c>
      <c r="J23" s="40">
        <f>+J20</f>
        <v>0</v>
      </c>
      <c r="K23" s="40">
        <f t="shared" ref="K23:N23" si="6">+K20</f>
        <v>0</v>
      </c>
      <c r="L23" s="40">
        <f t="shared" si="6"/>
        <v>0</v>
      </c>
      <c r="M23" s="40">
        <f>+M20</f>
        <v>0</v>
      </c>
      <c r="N23" s="40">
        <f t="shared" si="6"/>
        <v>0</v>
      </c>
      <c r="O23" s="40">
        <f>+O20+O21+O22</f>
        <v>0</v>
      </c>
      <c r="P23" s="40">
        <f>+P20+P21+P22</f>
        <v>0</v>
      </c>
      <c r="Q23" s="14"/>
    </row>
    <row r="24" spans="1:17" s="2" customFormat="1" ht="12.75" customHeight="1" x14ac:dyDescent="0.25">
      <c r="A24" s="64" t="s">
        <v>32</v>
      </c>
      <c r="B24" s="65"/>
      <c r="C24" s="65"/>
      <c r="D24" s="65"/>
      <c r="E24" s="65"/>
      <c r="F24" s="65"/>
      <c r="G24" s="65"/>
      <c r="H24" s="66"/>
      <c r="I24" s="56">
        <f>+I23-M23</f>
        <v>0</v>
      </c>
      <c r="J24" s="57"/>
      <c r="K24" s="57"/>
      <c r="L24" s="57"/>
      <c r="M24" s="57"/>
      <c r="N24" s="57"/>
      <c r="O24" s="57"/>
      <c r="P24" s="58"/>
      <c r="Q24" s="14"/>
    </row>
    <row r="25" spans="1:17" s="2" customFormat="1" ht="13.5" customHeight="1" x14ac:dyDescent="0.15">
      <c r="A25" s="54" t="s">
        <v>59</v>
      </c>
      <c r="B25" s="50"/>
      <c r="C25" s="50"/>
      <c r="D25" s="50"/>
      <c r="E25" s="50"/>
      <c r="F25" s="50"/>
      <c r="G25" s="50"/>
      <c r="H25" s="50"/>
      <c r="I25" s="50"/>
      <c r="J25" s="50"/>
      <c r="K25" s="50"/>
      <c r="L25" s="50"/>
      <c r="M25" s="50"/>
      <c r="N25" s="50"/>
      <c r="O25" s="50"/>
      <c r="P25" s="50"/>
      <c r="Q25" s="9"/>
    </row>
    <row r="26" spans="1:17" s="2" customFormat="1" ht="12.75" customHeight="1" x14ac:dyDescent="0.25">
      <c r="A26" s="68" t="s">
        <v>58</v>
      </c>
      <c r="B26" s="68"/>
      <c r="C26" s="68"/>
      <c r="D26" s="68"/>
      <c r="E26" s="68"/>
      <c r="F26" s="68"/>
      <c r="G26" s="68"/>
      <c r="H26" s="68"/>
      <c r="I26" s="68"/>
      <c r="J26" s="68"/>
      <c r="K26" s="68"/>
      <c r="L26" s="68"/>
      <c r="M26" s="68"/>
      <c r="N26" s="68"/>
      <c r="O26" s="68"/>
      <c r="P26" s="68"/>
      <c r="Q26" s="10"/>
    </row>
    <row r="27" spans="1:17" s="2" customFormat="1" ht="15.75" customHeight="1" x14ac:dyDescent="0.25">
      <c r="A27" s="68" t="s">
        <v>52</v>
      </c>
      <c r="B27" s="68"/>
      <c r="C27" s="68"/>
      <c r="D27" s="68"/>
      <c r="E27" s="68"/>
      <c r="F27" s="68"/>
      <c r="G27" s="68"/>
      <c r="H27" s="68"/>
      <c r="I27" s="68"/>
      <c r="J27" s="68"/>
      <c r="K27" s="68"/>
      <c r="L27" s="68"/>
      <c r="M27" s="68"/>
      <c r="N27" s="68"/>
      <c r="O27" s="68"/>
      <c r="P27" s="68"/>
      <c r="Q27" s="10"/>
    </row>
    <row r="28" spans="1:17" s="2" customFormat="1" ht="14.25" customHeight="1" x14ac:dyDescent="0.25">
      <c r="A28" s="55" t="s">
        <v>53</v>
      </c>
      <c r="B28" s="55"/>
      <c r="C28" s="55"/>
      <c r="D28" s="55"/>
      <c r="E28" s="55"/>
      <c r="F28" s="55"/>
      <c r="G28" s="55"/>
      <c r="H28" s="55"/>
      <c r="I28" s="55"/>
      <c r="J28" s="55"/>
      <c r="K28" s="55"/>
      <c r="L28" s="55"/>
      <c r="M28" s="55"/>
      <c r="N28" s="55"/>
      <c r="O28" s="55"/>
      <c r="P28" s="55"/>
      <c r="Q28" s="11"/>
    </row>
    <row r="29" spans="1:17" ht="15" customHeight="1" x14ac:dyDescent="0.2">
      <c r="A29" s="61" t="s">
        <v>54</v>
      </c>
      <c r="B29" s="61"/>
      <c r="C29" s="61"/>
      <c r="D29" s="61"/>
      <c r="E29" s="61"/>
      <c r="F29" s="61"/>
      <c r="G29" s="61"/>
      <c r="H29" s="61"/>
      <c r="I29" s="61"/>
      <c r="J29" s="61"/>
      <c r="K29" s="61"/>
      <c r="L29" s="61"/>
      <c r="M29" s="61"/>
      <c r="N29" s="61"/>
      <c r="O29" s="61"/>
      <c r="P29" s="61"/>
    </row>
    <row r="30" spans="1:17" ht="22.5" customHeight="1" x14ac:dyDescent="0.2">
      <c r="A30" s="55" t="s">
        <v>60</v>
      </c>
      <c r="B30" s="55"/>
      <c r="C30" s="55"/>
      <c r="D30" s="55"/>
      <c r="E30" s="55"/>
      <c r="F30" s="55"/>
      <c r="G30" s="55"/>
      <c r="H30" s="55"/>
      <c r="I30" s="55"/>
      <c r="J30" s="55"/>
      <c r="K30" s="55"/>
      <c r="L30" s="55"/>
      <c r="M30" s="55"/>
      <c r="N30" s="55"/>
      <c r="O30" s="55"/>
      <c r="P30" s="55"/>
    </row>
    <row r="31" spans="1:17" ht="12" customHeight="1" x14ac:dyDescent="0.2">
      <c r="A31" s="55" t="s">
        <v>55</v>
      </c>
      <c r="B31" s="55"/>
      <c r="C31" s="55"/>
      <c r="D31" s="55"/>
      <c r="E31" s="55"/>
      <c r="F31" s="55"/>
      <c r="G31" s="55"/>
      <c r="H31" s="55"/>
      <c r="I31" s="55"/>
      <c r="J31" s="55"/>
      <c r="K31" s="55"/>
      <c r="L31" s="55"/>
      <c r="M31" s="55"/>
      <c r="N31" s="55"/>
      <c r="O31" s="55"/>
      <c r="P31" s="55"/>
    </row>
    <row r="32" spans="1:17" ht="12" customHeight="1" x14ac:dyDescent="0.2">
      <c r="A32" s="51" t="s">
        <v>33</v>
      </c>
      <c r="B32" s="52"/>
      <c r="C32" s="52"/>
      <c r="D32" s="52"/>
      <c r="E32" s="52"/>
      <c r="F32" s="52"/>
      <c r="G32" s="52"/>
      <c r="H32" s="51" t="s">
        <v>10</v>
      </c>
      <c r="I32" s="52"/>
      <c r="J32" s="52"/>
      <c r="K32" s="52"/>
      <c r="L32" s="52"/>
      <c r="M32" s="52"/>
      <c r="N32" s="52"/>
      <c r="O32" s="52"/>
      <c r="P32" s="53"/>
      <c r="Q32" s="1"/>
    </row>
    <row r="33" spans="1:17" x14ac:dyDescent="0.2">
      <c r="A33" s="41"/>
      <c r="B33" s="41"/>
      <c r="C33" s="41"/>
      <c r="D33" s="41"/>
      <c r="E33" s="41"/>
      <c r="F33" s="41"/>
      <c r="G33" s="41"/>
      <c r="H33" s="41"/>
      <c r="I33" s="41"/>
      <c r="J33" s="41"/>
      <c r="K33" s="41"/>
      <c r="L33" s="41"/>
      <c r="M33" s="41"/>
      <c r="N33" s="41"/>
      <c r="O33" s="41"/>
      <c r="P33" s="42"/>
      <c r="Q33" s="1"/>
    </row>
    <row r="34" spans="1:17" x14ac:dyDescent="0.2">
      <c r="A34" s="41"/>
      <c r="B34" s="41"/>
      <c r="C34" s="41"/>
      <c r="D34" s="41"/>
      <c r="E34" s="41"/>
      <c r="F34" s="41"/>
      <c r="G34" s="41"/>
      <c r="H34" s="41"/>
      <c r="I34" s="41"/>
      <c r="J34" s="41"/>
      <c r="K34" s="41"/>
      <c r="L34" s="41"/>
      <c r="M34" s="41"/>
      <c r="N34" s="41"/>
      <c r="O34" s="41"/>
      <c r="P34" s="41"/>
    </row>
    <row r="35" spans="1:17" x14ac:dyDescent="0.2">
      <c r="A35" s="41"/>
      <c r="B35" s="41"/>
      <c r="C35" s="41"/>
      <c r="D35" s="41"/>
      <c r="E35" s="41"/>
      <c r="F35" s="41"/>
      <c r="G35" s="41"/>
      <c r="H35" s="41"/>
      <c r="I35" s="41"/>
      <c r="J35" s="41"/>
      <c r="K35" s="41"/>
      <c r="L35" s="41"/>
      <c r="M35" s="41"/>
      <c r="N35" s="41"/>
      <c r="O35" s="41"/>
      <c r="P35" s="41"/>
    </row>
  </sheetData>
  <mergeCells count="24">
    <mergeCell ref="A2:P2"/>
    <mergeCell ref="A3:P3"/>
    <mergeCell ref="A26:P26"/>
    <mergeCell ref="A28:P28"/>
    <mergeCell ref="K13:K14"/>
    <mergeCell ref="J13:J14"/>
    <mergeCell ref="A27:P27"/>
    <mergeCell ref="H13:H14"/>
    <mergeCell ref="N13:P13"/>
    <mergeCell ref="M13:M14"/>
    <mergeCell ref="A13:A14"/>
    <mergeCell ref="B13:B14"/>
    <mergeCell ref="C13:C14"/>
    <mergeCell ref="E13:E14"/>
    <mergeCell ref="F13:F14"/>
    <mergeCell ref="D13:D14"/>
    <mergeCell ref="A31:P31"/>
    <mergeCell ref="I24:P24"/>
    <mergeCell ref="L13:L14"/>
    <mergeCell ref="A29:P29"/>
    <mergeCell ref="G13:G14"/>
    <mergeCell ref="I13:I14"/>
    <mergeCell ref="A24:H24"/>
    <mergeCell ref="A30:P30"/>
  </mergeCells>
  <dataValidations count="3">
    <dataValidation type="list" allowBlank="1" showInputMessage="1" showErrorMessage="1" sqref="B15:B19" xr:uid="{00000000-0002-0000-0000-000000000000}">
      <formula1>"Honoraires professionnels (excluant les frais juridiques), Équipements,Travaux, Dépenses en régie, Autres (à préciser),"</formula1>
    </dataValidation>
    <dataValidation type="list" allowBlank="1" showInputMessage="1" showErrorMessage="1" sqref="D9" xr:uid="{00000000-0002-0000-0000-000001000000}">
      <formula1>$Y$2:$Y$3</formula1>
    </dataValidation>
    <dataValidation type="list" allowBlank="1" showInputMessage="1" showErrorMessage="1" sqref="D12" xr:uid="{00000000-0002-0000-0000-000002000000}">
      <formula1>$X$2:$X$3</formula1>
    </dataValidation>
  </dataValidations>
  <pageMargins left="0.23622047244094491" right="0.23622047244094491" top="0.74803149606299213" bottom="0.74803149606299213" header="0.31496062992125984" footer="0.31496062992125984"/>
  <pageSetup paperSize="5"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D4F9CB82B89B9649930D52C9C371F64D" ma:contentTypeVersion="13" ma:contentTypeDescription="" ma:contentTypeScope="" ma:versionID="e7ffa32519a7d971f9c7d4352b001a94">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665b8c700344fd405fb82dba20361842"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UMXZNRYXENRP-1469659527-2</_dlc_DocId>
    <_dlc_DocIdUrl xmlns="35ae7812-1ab0-4572-a6c7-91e90b93790a">
      <Url>http://edition.simtq.mtq.min.intra/fr/aide-finan/transport-collectif/fonds-infrastructure-transport-commun/_layouts/15/DocIdRedir.aspx?ID=UMXZNRYXENRP-1469659527-2</Url>
      <Description>UMXZNRYXENRP-1469659527-2</Description>
    </_dlc_DocIdUrl>
    <SousSousTheme xmlns="35ae7812-1ab0-4572-a6c7-91e90b93790a"/>
    <DatePublication xmlns="35ae7812-1ab0-4572-a6c7-91e90b93790a">2022-12-19T05:00:00+00:00</DatePublication>
    <DescriptionDocument xmlns="35ae7812-1ab0-4572-a6c7-91e90b93790a">PAFFITC - Demande de remboursement de l'aide financière</DescriptionDocument>
    <Theme xmlns="35ae7812-1ab0-4572-a6c7-91e90b93790a">
      <Value>8</Value>
    </Theme>
    <ExclureImportation xmlns="35ae7812-1ab0-4572-a6c7-91e90b93790a">false</ExclureImportation>
    <LiensConnexes xmlns="35ae7812-1ab0-4572-a6c7-91e90b93790a">&lt;div title="_schemaversion" id="_3"&gt;
  &lt;div title="_view"&gt;
    &lt;span title="_columns"&gt;1&lt;/span&gt;
    &lt;span title="_linkstyle"&gt;&lt;/span&gt;
    &lt;span title="_groupstyle"&gt;&lt;/span&gt;
  &lt;/div&gt;
&lt;/div&gt;</LiensConnexes>
    <SousTheme xmlns="35ae7812-1ab0-4572-a6c7-91e90b93790a">
      <Value>86</Value>
    </SousTheme>
    <TypeDocument xmlns="35ae7812-1ab0-4572-a6c7-91e90b93790a">14</TypeDocument>
    <ImageDocument xmlns="35ae7812-1ab0-4572-a6c7-91e90b93790a">
      <Url xsi:nil="true"/>
      <Description xsi:nil="true"/>
    </ImageDocument>
    <RoutingRuleDescrip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849722-0D9D-4E44-8CB2-2147BB210BD0}"/>
</file>

<file path=customXml/itemProps2.xml><?xml version="1.0" encoding="utf-8"?>
<ds:datastoreItem xmlns:ds="http://schemas.openxmlformats.org/officeDocument/2006/customXml" ds:itemID="{D23CB8D8-FEA6-4132-9F66-2F6046CC4259}">
  <ds:schemaRefs>
    <ds:schemaRef ds:uri="http://purl.org/dc/terms/"/>
    <ds:schemaRef ds:uri="http://schemas.microsoft.com/office/infopath/2007/PartnerControls"/>
    <ds:schemaRef ds:uri="http://schemas.microsoft.com/office/2006/documentManagement/types"/>
    <ds:schemaRef ds:uri="8d9a5fdd-b3b5-4c4f-a629-9a9618d17217"/>
    <ds:schemaRef ds:uri="http://schemas.microsoft.com/office/2006/metadata/properties"/>
    <ds:schemaRef ds:uri="http://purl.org/dc/elements/1.1/"/>
    <ds:schemaRef ds:uri="4f184417-0201-4fbc-b469-d40eed75567d"/>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FA2BA72-8A5D-4561-A5FE-DAA10EF30678}">
  <ds:schemaRefs>
    <ds:schemaRef ds:uri="http://schemas.microsoft.com/sharepoint/v3/contenttype/forms"/>
  </ds:schemaRefs>
</ds:datastoreItem>
</file>

<file path=customXml/itemProps4.xml><?xml version="1.0" encoding="utf-8"?>
<ds:datastoreItem xmlns:ds="http://schemas.openxmlformats.org/officeDocument/2006/customXml" ds:itemID="{9791ED3F-E9F3-4859-8275-92E9E5FE51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Annexe 3</vt:lpstr>
      <vt:lpstr>'Annexe 3'!Impression_des_titres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PAFFITC - Demande de remboursement de l'aide financière</dc:title>
  <dc:subject>Demande de remboursement de l'aide financière pour le programme PAFFITC</dc:subject>
  <dc:creator>Ministère des Transports et de la Mobilité durable</dc:creator>
  <cp:keywords>PAFFITC; Demande de remboursement de l'aide financière</cp:keywords>
  <cp:lastModifiedBy>Brousseau, Mario</cp:lastModifiedBy>
  <cp:lastPrinted>2018-06-01T15:23:31Z</cp:lastPrinted>
  <dcterms:created xsi:type="dcterms:W3CDTF">2016-07-27T19:33:53Z</dcterms:created>
  <dcterms:modified xsi:type="dcterms:W3CDTF">2022-12-19T15:33:34Z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0x0101004CF7858666DCF549A225B94A6B816A8100D4F9CB82B89B9649930D52C9C371F64D</vt:lpwstr>
  </property>
  <property fmtid="{D5CDD505-2E9C-101B-9397-08002B2CF9AE}" pid="3" name="_dlc_DocIdItemGuid">
    <vt:lpwstr>1e291dcd-ba72-4e3c-ba28-ea357e3db330</vt:lpwstr>
  </property>
</Properties>
</file>