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tq.min.intra\fic\QC\Espace Collaboratif\V3\DAMR-Commun\ANALYSE MARCHÉ\Fichiers Communs\1.Rapport_prix-bitume\Internet\"/>
    </mc:Choice>
  </mc:AlternateContent>
  <xr:revisionPtr revIDLastSave="0" documentId="13_ncr:1_{D2D28983-3E97-41BD-88D8-3418A0D851CF}" xr6:coauthVersionLast="47" xr6:coauthVersionMax="47" xr10:uidLastSave="{00000000-0000-0000-0000-000000000000}"/>
  <bookViews>
    <workbookView xWindow="28680" yWindow="-120" windowWidth="29040" windowHeight="15840" tabRatio="738" xr2:uid="{C4A234C8-2A30-4886-9A84-2EF9AD4D6CC6}"/>
  </bookViews>
  <sheets>
    <sheet name="Historique du prix de référence" sheetId="3" r:id="rId1"/>
    <sheet name="Graphique" sheetId="7" r:id="rId2"/>
    <sheet name="table" sheetId="6" state="hidden" r:id="rId3"/>
  </sheets>
  <externalReferences>
    <externalReference r:id="rId4"/>
  </externalReferences>
  <definedNames>
    <definedName name="Recover">[1]Macro1!$A$47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7" i="6" l="1"/>
  <c r="E127" i="6"/>
  <c r="F127" i="6"/>
  <c r="D128" i="6"/>
  <c r="E128" i="6"/>
  <c r="F128" i="6"/>
  <c r="D129" i="6"/>
  <c r="E129" i="6"/>
  <c r="F129" i="6"/>
  <c r="D130" i="6"/>
  <c r="E130" i="6"/>
  <c r="F130" i="6"/>
  <c r="D131" i="6"/>
  <c r="E131" i="6"/>
  <c r="F131" i="6"/>
  <c r="D132" i="6"/>
  <c r="E132" i="6"/>
  <c r="F132" i="6"/>
  <c r="D133" i="6"/>
  <c r="E133" i="6"/>
  <c r="F133" i="6"/>
  <c r="D134" i="6"/>
  <c r="E134" i="6"/>
  <c r="F134" i="6"/>
  <c r="D135" i="6"/>
  <c r="E135" i="6"/>
  <c r="F135" i="6"/>
  <c r="D136" i="6"/>
  <c r="E136" i="6"/>
  <c r="F136" i="6"/>
  <c r="D137" i="6"/>
  <c r="E137" i="6"/>
  <c r="F137" i="6"/>
  <c r="E126" i="6"/>
  <c r="F126" i="6"/>
  <c r="D126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</calcChain>
</file>

<file path=xl/sharedStrings.xml><?xml version="1.0" encoding="utf-8"?>
<sst xmlns="http://schemas.openxmlformats.org/spreadsheetml/2006/main" count="178" uniqueCount="23">
  <si>
    <t>PG 58S-28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</si>
  <si>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</si>
  <si>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</si>
  <si>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</si>
  <si>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</si>
  <si>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</si>
  <si>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</si>
  <si>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</si>
  <si>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</si>
  <si>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PG 58E-34</t>
  </si>
  <si>
    <t>PG 58H-34 </t>
  </si>
  <si>
    <t>Janvier</t>
  </si>
  <si>
    <t>Février</t>
  </si>
  <si>
    <t>Mars</t>
  </si>
  <si>
    <t>Décembre</t>
  </si>
  <si>
    <t>Historique des prix de référence du bitume</t>
  </si>
  <si>
    <t>Période</t>
  </si>
  <si>
    <t>Prix de référence 
($ / tonne)</t>
  </si>
  <si>
    <t>Année</t>
  </si>
  <si>
    <t>58-28 (58S-28 à partir de 2019)</t>
  </si>
  <si>
    <t>58-34 (58H-34 à partir de 2019)</t>
  </si>
  <si>
    <t>64-34 (58E-34 à partir de 2019)</t>
  </si>
  <si>
    <t>* À partir de juillet 2021, les prix de référence du bitume ne sont plus tributaires du contrat d'approvisionnement. Par conséquent, les prix du contrat d'approvisionnement ne sont plus publiés sur SEAO.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</si>
</sst>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(&quot;$&quot;* #,##0.00_);_(&quot;$&quot;* \(#,##0.00\);_(&quot;$&quot;* &quot;-&quot;??_);_(@_)"/>
    <numFmt numFmtId="165" formatCode="_ * #,##0_)\ &quot;$&quot;_ ;_ * \(#,##0\)\ &quot;$&quot;_ ;_ * &quot;-&quot;??_)\ &quot;$&quot;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2"/>
      <color rgb="FF2DAAFF"/>
      <name val="Open Sans"/>
      <family val="2"/>
    </font>
    <font>
      <sz val="11"/>
      <color rgb="FF3C393A"/>
      <name val="Segoe UI"/>
      <family val="2"/>
    </font>
    <font>
      <b/>
      <sz val="10"/>
      <color rgb="FF3C393A"/>
      <name val="Segoe UI"/>
      <family val="2"/>
    </font>
    <font>
      <b/>
      <sz val="11"/>
      <color rgb="FF3C393A"/>
      <name val="Segoe U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BF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5" fillId="4" borderId="1" xfId="0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11" fillId="0" borderId="0" xfId="1" applyFont="1" applyFill="1" applyBorder="1" applyAlignment="1">
      <alignment vertical="center" wrapText="1"/>
    </xf>
    <xf numFmtId="44" fontId="12" fillId="0" borderId="0" xfId="1" applyFont="1" applyFill="1" applyBorder="1" applyAlignment="1">
      <alignment vertical="center" wrapText="1"/>
    </xf>
    <xf numFmtId="44" fontId="12" fillId="0" borderId="0" xfId="1" applyFont="1" applyFill="1" applyBorder="1" applyAlignment="1">
      <alignment horizontal="center" vertical="center" wrapText="1"/>
    </xf>
    <xf numFmtId="44" fontId="12" fillId="0" borderId="0" xfId="1" applyFont="1" applyFill="1" applyBorder="1"/>
    <xf numFmtId="44" fontId="9" fillId="0" borderId="0" xfId="1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3">
    <cellStyle name="Monétaire" xfId="1" builtinId="4"/>
    <cellStyle name="Monétaire 2" xfId="2" xr:uid="{02E150BA-CA90-4A1B-873A-87F7D06B7092}"/>
    <cellStyle name="Normal" xfId="0" builtinId="0"/>
  </cellStyles>
  <dxfs count="0"/>
  <tableStyles count="0" defaultTableStyle="TableStyleMedium2" defaultPivotStyle="PivotStyleLight16"/>
  <colors>
    <mruColors>
      <color rgb="FFE6EBF6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ysClr val="windowText" lastClr="000000"/>
                </a:solidFill>
              </a:rPr>
              <a:t>Prix de référence du bitume </a:t>
            </a:r>
          </a:p>
        </c:rich>
      </c:tx>
      <c:layout>
        <c:manualLayout>
          <c:xMode val="edge"/>
          <c:yMode val="edge"/>
          <c:x val="0.32148981959568335"/>
          <c:y val="3.0371359717433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806301126737591"/>
          <c:y val="0.1265888000862079"/>
          <c:w val="0.84524600563528973"/>
          <c:h val="0.66307939701585072"/>
        </c:manualLayout>
      </c:layout>
      <c:lineChart>
        <c:grouping val="standard"/>
        <c:varyColors val="0"/>
        <c:ser>
          <c:idx val="0"/>
          <c:order val="0"/>
          <c:tx>
            <c:strRef>
              <c:f>table!$D$1</c:f>
              <c:strCache>
                <c:ptCount val="1"/>
                <c:pt idx="0">
                  <c:v>58-28 (58S-28 à partir de 2019)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table!$C$2:$C$137</c:f>
              <c:strCache>
                <c:ptCount val="136"/>
                <c:pt idx="0">
                  <c:v> Avril-2010 </c:v>
                </c:pt>
                <c:pt idx="1">
                  <c:v> Mai-2010 </c:v>
                </c:pt>
                <c:pt idx="2">
                  <c:v> Juin-2010 </c:v>
                </c:pt>
                <c:pt idx="3">
                  <c:v> Juillet-2010 </c:v>
                </c:pt>
                <c:pt idx="4">
                  <c:v> Août-2010 </c:v>
                </c:pt>
                <c:pt idx="5">
                  <c:v> Septembre-2010 </c:v>
                </c:pt>
                <c:pt idx="6">
                  <c:v> Octobre-2010 </c:v>
                </c:pt>
                <c:pt idx="7">
                  <c:v> Novembre-2010 </c:v>
                </c:pt>
                <c:pt idx="8">
                  <c:v> Avril-2011 </c:v>
                </c:pt>
                <c:pt idx="9">
                  <c:v> Mai-2011 </c:v>
                </c:pt>
                <c:pt idx="10">
                  <c:v> Juin-2011 </c:v>
                </c:pt>
                <c:pt idx="11">
                  <c:v> Juillet-2011 </c:v>
                </c:pt>
                <c:pt idx="12">
                  <c:v> Août-2011 </c:v>
                </c:pt>
                <c:pt idx="13">
                  <c:v> Septembre-2011 </c:v>
                </c:pt>
                <c:pt idx="14">
                  <c:v> Octobre-2011 </c:v>
                </c:pt>
                <c:pt idx="15">
                  <c:v> Novembre-2011 </c:v>
                </c:pt>
                <c:pt idx="16">
                  <c:v> Avril-2012 </c:v>
                </c:pt>
                <c:pt idx="17">
                  <c:v> Mai-2012 </c:v>
                </c:pt>
                <c:pt idx="18">
                  <c:v> Juin-2012 </c:v>
                </c:pt>
                <c:pt idx="19">
                  <c:v> Juillet-2012 </c:v>
                </c:pt>
                <c:pt idx="20">
                  <c:v> Août-2012 </c:v>
                </c:pt>
                <c:pt idx="21">
                  <c:v> Septembre-2012 </c:v>
                </c:pt>
                <c:pt idx="22">
                  <c:v> Octobre-2012 </c:v>
                </c:pt>
                <c:pt idx="23">
                  <c:v> Novembre-2012 </c:v>
                </c:pt>
                <c:pt idx="24">
                  <c:v> Avril-2013 </c:v>
                </c:pt>
                <c:pt idx="25">
                  <c:v> Mai-2013 </c:v>
                </c:pt>
                <c:pt idx="26">
                  <c:v> Juin-2013 </c:v>
                </c:pt>
                <c:pt idx="27">
                  <c:v> Juillet-2013 </c:v>
                </c:pt>
                <c:pt idx="28">
                  <c:v> Août-2013 </c:v>
                </c:pt>
                <c:pt idx="29">
                  <c:v> Septembre-2013 </c:v>
                </c:pt>
                <c:pt idx="30">
                  <c:v> Octobre-2013 </c:v>
                </c:pt>
                <c:pt idx="31">
                  <c:v> Novembre-2013 </c:v>
                </c:pt>
                <c:pt idx="32">
                  <c:v> Avril-2014 </c:v>
                </c:pt>
                <c:pt idx="33">
                  <c:v> Mai-2014 </c:v>
                </c:pt>
                <c:pt idx="34">
                  <c:v> Juin-2014 </c:v>
                </c:pt>
                <c:pt idx="35">
                  <c:v> Juillet-2014 </c:v>
                </c:pt>
                <c:pt idx="36">
                  <c:v> Août-2014 </c:v>
                </c:pt>
                <c:pt idx="37">
                  <c:v> Septembre-2014 </c:v>
                </c:pt>
                <c:pt idx="38">
                  <c:v> Octobre-2014 </c:v>
                </c:pt>
                <c:pt idx="39">
                  <c:v> Novembre-2014 </c:v>
                </c:pt>
                <c:pt idx="40">
                  <c:v> Avril-2015 </c:v>
                </c:pt>
                <c:pt idx="41">
                  <c:v> Mai-2015 </c:v>
                </c:pt>
                <c:pt idx="42">
                  <c:v> Juin-2015 </c:v>
                </c:pt>
                <c:pt idx="43">
                  <c:v> Juillet-2015 </c:v>
                </c:pt>
                <c:pt idx="44">
                  <c:v> Août-2015 </c:v>
                </c:pt>
                <c:pt idx="45">
                  <c:v> Septembre-2015 </c:v>
                </c:pt>
                <c:pt idx="46">
                  <c:v> Octobre-2015 </c:v>
                </c:pt>
                <c:pt idx="47">
                  <c:v> Novembre-2015 </c:v>
                </c:pt>
                <c:pt idx="48">
                  <c:v> Avril-2016 </c:v>
                </c:pt>
                <c:pt idx="49">
                  <c:v> Mai-2016 </c:v>
                </c:pt>
                <c:pt idx="50">
                  <c:v> Juin-2016 </c:v>
                </c:pt>
                <c:pt idx="51">
                  <c:v> Juillet-2016 </c:v>
                </c:pt>
                <c:pt idx="52">
                  <c:v> Août-2016 </c:v>
                </c:pt>
                <c:pt idx="53">
                  <c:v> Septembre-2016 </c:v>
                </c:pt>
                <c:pt idx="54">
                  <c:v> Octobre-2016 </c:v>
                </c:pt>
                <c:pt idx="55">
                  <c:v> Novembre-2016 </c:v>
                </c:pt>
                <c:pt idx="56">
                  <c:v> Avril-2017 </c:v>
                </c:pt>
                <c:pt idx="57">
                  <c:v> Mai-2017 </c:v>
                </c:pt>
                <c:pt idx="58">
                  <c:v> Juin-2017 </c:v>
                </c:pt>
                <c:pt idx="59">
                  <c:v> Juillet-2017 </c:v>
                </c:pt>
                <c:pt idx="60">
                  <c:v> Août-2017 </c:v>
                </c:pt>
                <c:pt idx="61">
                  <c:v> Septembre-2017 </c:v>
                </c:pt>
                <c:pt idx="62">
                  <c:v> Octobre-2017 </c:v>
                </c:pt>
                <c:pt idx="63">
                  <c:v> Novembre-2017 </c:v>
                </c:pt>
                <c:pt idx="64">
                  <c:v> Avril-2018 </c:v>
                </c:pt>
                <c:pt idx="65">
                  <c:v> Mai-2018 </c:v>
                </c:pt>
                <c:pt idx="66">
                  <c:v> Juin-2018 </c:v>
                </c:pt>
                <c:pt idx="67">
                  <c:v> Juillet-2018 </c:v>
                </c:pt>
                <c:pt idx="68">
                  <c:v> Août-2018 </c:v>
                </c:pt>
                <c:pt idx="69">
                  <c:v> Septembre-2018 </c:v>
                </c:pt>
                <c:pt idx="70">
                  <c:v> Octobre-2018 </c:v>
                </c:pt>
                <c:pt idx="71">
                  <c:v> Novembre-2018 </c:v>
                </c:pt>
                <c:pt idx="72">
                  <c:v> Avril-2019 </c:v>
                </c:pt>
                <c:pt idx="73">
                  <c:v> Mai-2019 </c:v>
                </c:pt>
                <c:pt idx="74">
                  <c:v> Juin-2019 </c:v>
                </c:pt>
                <c:pt idx="75">
                  <c:v> Juillet-2019 </c:v>
                </c:pt>
                <c:pt idx="76">
                  <c:v> Août-2019 </c:v>
                </c:pt>
                <c:pt idx="77">
                  <c:v> Septembre-2019 </c:v>
                </c:pt>
                <c:pt idx="78">
                  <c:v> Octobre-2019 </c:v>
                </c:pt>
                <c:pt idx="79">
                  <c:v> Avril-2020 </c:v>
                </c:pt>
                <c:pt idx="80">
                  <c:v> Mai-2020 </c:v>
                </c:pt>
                <c:pt idx="81">
                  <c:v> Juin-2020 </c:v>
                </c:pt>
                <c:pt idx="82">
                  <c:v> Juillet-2020 </c:v>
                </c:pt>
                <c:pt idx="83">
                  <c:v> Août-2020 </c:v>
                </c:pt>
                <c:pt idx="84">
                  <c:v> Septembre-2020 </c:v>
                </c:pt>
                <c:pt idx="85">
                  <c:v> Octobre-2020 </c:v>
                </c:pt>
                <c:pt idx="86">
                  <c:v> Novembre-2020 </c:v>
                </c:pt>
                <c:pt idx="87">
                  <c:v> Décembre-2020 </c:v>
                </c:pt>
                <c:pt idx="88">
                  <c:v> Janvier-2021 </c:v>
                </c:pt>
                <c:pt idx="89">
                  <c:v> Février-2021 </c:v>
                </c:pt>
                <c:pt idx="90">
                  <c:v> Mars-2021 </c:v>
                </c:pt>
                <c:pt idx="91">
                  <c:v> Avril-2021 </c:v>
                </c:pt>
                <c:pt idx="92">
                  <c:v> Mai-2021 </c:v>
                </c:pt>
                <c:pt idx="93">
                  <c:v> Juin-2021 </c:v>
                </c:pt>
                <c:pt idx="94">
                  <c:v> Juillet-2021 * </c:v>
                </c:pt>
                <c:pt idx="95">
                  <c:v> Août-2021 </c:v>
                </c:pt>
                <c:pt idx="96">
                  <c:v> Septembre-2021 </c:v>
                </c:pt>
                <c:pt idx="97">
                  <c:v> Octobre-2021 </c:v>
                </c:pt>
                <c:pt idx="98">
                  <c:v> Novembre-2021 </c:v>
                </c:pt>
                <c:pt idx="99">
                  <c:v> Décembre-2021 </c:v>
                </c:pt>
                <c:pt idx="100">
                  <c:v> Janvier-2022 </c:v>
                </c:pt>
                <c:pt idx="101">
                  <c:v> Février-2022 </c:v>
                </c:pt>
                <c:pt idx="102">
                  <c:v> Mars-2022 </c:v>
                </c:pt>
                <c:pt idx="103">
                  <c:v> Avril-2022 </c:v>
                </c:pt>
                <c:pt idx="104">
                  <c:v> Mai-2022 </c:v>
                </c:pt>
                <c:pt idx="105">
                  <c:v> Juin-2022 </c:v>
                </c:pt>
                <c:pt idx="106">
                  <c:v> Juillet-2022 </c:v>
                </c:pt>
                <c:pt idx="107">
                  <c:v> Août-2022 </c:v>
                </c:pt>
                <c:pt idx="108">
                  <c:v> Septembre-2022 </c:v>
                </c:pt>
                <c:pt idx="109">
                  <c:v> Octobre-2022 </c:v>
                </c:pt>
                <c:pt idx="110">
                  <c:v> Novembre-2022 </c:v>
                </c:pt>
                <c:pt idx="111">
                  <c:v> Décembre-2022 </c:v>
                </c:pt>
                <c:pt idx="112">
                  <c:v> Janvier-2023 </c:v>
                </c:pt>
                <c:pt idx="113">
                  <c:v> Février-2023 </c:v>
                </c:pt>
                <c:pt idx="114">
                  <c:v> Mars-2023 </c:v>
                </c:pt>
                <c:pt idx="115">
                  <c:v> Avril-2023 </c:v>
                </c:pt>
                <c:pt idx="116">
                  <c:v> Mai-2023 </c:v>
                </c:pt>
                <c:pt idx="117">
                  <c:v> Juin-2023 </c:v>
                </c:pt>
                <c:pt idx="118">
                  <c:v> Juillet-2023 </c:v>
                </c:pt>
                <c:pt idx="119">
                  <c:v> Août-2023 </c:v>
                </c:pt>
                <c:pt idx="120">
                  <c:v> Septembre-2023 </c:v>
                </c:pt>
                <c:pt idx="121">
                  <c:v> Octobre-2023 </c:v>
                </c:pt>
                <c:pt idx="122">
                  <c:v> Novembre-2023 </c:v>
                </c:pt>
                <c:pt idx="123">
                  <c:v> Décembre-2023 </c:v>
                </c:pt>
                <c:pt idx="124">
                  <c:v> Janvier-2024 </c:v>
                </c:pt>
                <c:pt idx="125">
                  <c:v> Février-2024 </c:v>
                </c:pt>
                <c:pt idx="126">
                  <c:v> Mars-2024 </c:v>
                </c:pt>
                <c:pt idx="127">
                  <c:v> Avril-2024 </c:v>
                </c:pt>
                <c:pt idx="128">
                  <c:v> Mai-2024 </c:v>
                </c:pt>
                <c:pt idx="129">
                  <c:v> Juin-2024 </c:v>
                </c:pt>
                <c:pt idx="130">
                  <c:v> Juillet-2024 </c:v>
                </c:pt>
                <c:pt idx="131">
                  <c:v> Août-2024 </c:v>
                </c:pt>
                <c:pt idx="132">
                  <c:v> Septembre-2024 </c:v>
                </c:pt>
                <c:pt idx="133">
                  <c:v> Octobre-2024 </c:v>
                </c:pt>
                <c:pt idx="134">
                  <c:v> Novembre-2024 </c:v>
                </c:pt>
                <c:pt idx="135">
                  <c:v> Décembre-2024 </c:v>
                </c:pt>
              </c:strCache>
            </c:strRef>
          </c:cat>
          <c:val>
            <c:numRef>
              <c:f>table!$D$2:$D$137</c:f>
              <c:numCache>
                <c:formatCode>_("$"* #,##0.00_);_("$"* \(#,##0.00\);_("$"* "-"??_);_(@_)</c:formatCode>
                <c:ptCount val="136"/>
                <c:pt idx="0">
                  <c:v>742</c:v>
                </c:pt>
                <c:pt idx="1">
                  <c:v>742</c:v>
                </c:pt>
                <c:pt idx="2">
                  <c:v>641.75</c:v>
                </c:pt>
                <c:pt idx="3">
                  <c:v>545</c:v>
                </c:pt>
                <c:pt idx="4">
                  <c:v>460</c:v>
                </c:pt>
                <c:pt idx="5">
                  <c:v>445</c:v>
                </c:pt>
                <c:pt idx="6">
                  <c:v>540</c:v>
                </c:pt>
                <c:pt idx="7">
                  <c:v>500</c:v>
                </c:pt>
                <c:pt idx="8">
                  <c:v>652.49</c:v>
                </c:pt>
                <c:pt idx="9">
                  <c:v>652.49</c:v>
                </c:pt>
                <c:pt idx="10">
                  <c:v>605.25</c:v>
                </c:pt>
                <c:pt idx="11">
                  <c:v>612</c:v>
                </c:pt>
                <c:pt idx="12">
                  <c:v>573.33000000000004</c:v>
                </c:pt>
                <c:pt idx="13">
                  <c:v>540</c:v>
                </c:pt>
                <c:pt idx="14">
                  <c:v>525</c:v>
                </c:pt>
                <c:pt idx="15">
                  <c:v>510</c:v>
                </c:pt>
                <c:pt idx="16">
                  <c:v>748.12</c:v>
                </c:pt>
                <c:pt idx="17">
                  <c:v>748.12</c:v>
                </c:pt>
                <c:pt idx="18">
                  <c:v>737</c:v>
                </c:pt>
                <c:pt idx="19">
                  <c:v>681.5</c:v>
                </c:pt>
                <c:pt idx="20">
                  <c:v>645.75</c:v>
                </c:pt>
                <c:pt idx="21">
                  <c:v>621.69000000000005</c:v>
                </c:pt>
                <c:pt idx="22">
                  <c:v>610</c:v>
                </c:pt>
                <c:pt idx="23">
                  <c:v>620</c:v>
                </c:pt>
                <c:pt idx="24">
                  <c:v>697.5</c:v>
                </c:pt>
                <c:pt idx="25">
                  <c:v>697.5</c:v>
                </c:pt>
                <c:pt idx="26">
                  <c:v>682</c:v>
                </c:pt>
                <c:pt idx="27">
                  <c:v>668.3</c:v>
                </c:pt>
                <c:pt idx="28">
                  <c:v>622</c:v>
                </c:pt>
                <c:pt idx="29">
                  <c:v>612</c:v>
                </c:pt>
                <c:pt idx="30">
                  <c:v>672.25</c:v>
                </c:pt>
                <c:pt idx="31">
                  <c:v>668.5</c:v>
                </c:pt>
                <c:pt idx="32">
                  <c:v>737</c:v>
                </c:pt>
                <c:pt idx="33">
                  <c:v>737</c:v>
                </c:pt>
                <c:pt idx="34">
                  <c:v>725.4</c:v>
                </c:pt>
                <c:pt idx="35">
                  <c:v>740</c:v>
                </c:pt>
                <c:pt idx="36">
                  <c:v>770.25</c:v>
                </c:pt>
                <c:pt idx="37">
                  <c:v>801.2</c:v>
                </c:pt>
                <c:pt idx="38">
                  <c:v>785</c:v>
                </c:pt>
                <c:pt idx="39">
                  <c:v>775.2</c:v>
                </c:pt>
                <c:pt idx="40">
                  <c:v>621</c:v>
                </c:pt>
                <c:pt idx="41">
                  <c:v>621</c:v>
                </c:pt>
                <c:pt idx="42">
                  <c:v>646.25</c:v>
                </c:pt>
                <c:pt idx="43">
                  <c:v>640.25</c:v>
                </c:pt>
                <c:pt idx="44">
                  <c:v>615.15</c:v>
                </c:pt>
                <c:pt idx="45">
                  <c:v>595</c:v>
                </c:pt>
                <c:pt idx="46">
                  <c:v>592.58000000000004</c:v>
                </c:pt>
                <c:pt idx="47">
                  <c:v>592.58000000000004</c:v>
                </c:pt>
                <c:pt idx="48">
                  <c:v>550</c:v>
                </c:pt>
                <c:pt idx="49">
                  <c:v>550</c:v>
                </c:pt>
                <c:pt idx="50">
                  <c:v>426</c:v>
                </c:pt>
                <c:pt idx="51">
                  <c:v>423</c:v>
                </c:pt>
                <c:pt idx="52">
                  <c:v>447.5</c:v>
                </c:pt>
                <c:pt idx="53">
                  <c:v>404.5</c:v>
                </c:pt>
                <c:pt idx="54">
                  <c:v>358</c:v>
                </c:pt>
                <c:pt idx="55">
                  <c:v>358</c:v>
                </c:pt>
                <c:pt idx="56">
                  <c:v>630</c:v>
                </c:pt>
                <c:pt idx="57">
                  <c:v>630</c:v>
                </c:pt>
                <c:pt idx="58">
                  <c:v>561.5</c:v>
                </c:pt>
                <c:pt idx="59">
                  <c:v>522.5</c:v>
                </c:pt>
                <c:pt idx="60">
                  <c:v>495</c:v>
                </c:pt>
                <c:pt idx="61">
                  <c:v>483.25</c:v>
                </c:pt>
                <c:pt idx="62">
                  <c:v>463.75</c:v>
                </c:pt>
                <c:pt idx="63">
                  <c:v>585</c:v>
                </c:pt>
                <c:pt idx="64">
                  <c:v>706.25</c:v>
                </c:pt>
                <c:pt idx="65">
                  <c:v>706.25</c:v>
                </c:pt>
                <c:pt idx="66">
                  <c:v>770</c:v>
                </c:pt>
                <c:pt idx="67">
                  <c:v>862.5</c:v>
                </c:pt>
                <c:pt idx="68">
                  <c:v>890</c:v>
                </c:pt>
                <c:pt idx="69">
                  <c:v>897.5</c:v>
                </c:pt>
                <c:pt idx="70">
                  <c:v>887.5</c:v>
                </c:pt>
                <c:pt idx="71">
                  <c:v>891.25</c:v>
                </c:pt>
                <c:pt idx="72">
                  <c:v>935</c:v>
                </c:pt>
                <c:pt idx="73">
                  <c:v>935</c:v>
                </c:pt>
                <c:pt idx="74">
                  <c:v>937.5</c:v>
                </c:pt>
                <c:pt idx="75">
                  <c:v>875</c:v>
                </c:pt>
                <c:pt idx="76">
                  <c:v>835</c:v>
                </c:pt>
                <c:pt idx="77">
                  <c:v>815</c:v>
                </c:pt>
                <c:pt idx="78">
                  <c:v>760</c:v>
                </c:pt>
                <c:pt idx="79">
                  <c:v>760</c:v>
                </c:pt>
                <c:pt idx="80">
                  <c:v>755.9</c:v>
                </c:pt>
                <c:pt idx="81">
                  <c:v>743.65</c:v>
                </c:pt>
                <c:pt idx="82">
                  <c:v>804.7</c:v>
                </c:pt>
                <c:pt idx="83">
                  <c:v>846.79</c:v>
                </c:pt>
                <c:pt idx="84">
                  <c:v>845</c:v>
                </c:pt>
                <c:pt idx="85">
                  <c:v>626.48</c:v>
                </c:pt>
                <c:pt idx="86">
                  <c:v>512.34</c:v>
                </c:pt>
                <c:pt idx="87">
                  <c:v>514.75</c:v>
                </c:pt>
                <c:pt idx="88">
                  <c:v>514.75</c:v>
                </c:pt>
                <c:pt idx="89">
                  <c:v>532.25</c:v>
                </c:pt>
                <c:pt idx="90">
                  <c:v>576.69000000000005</c:v>
                </c:pt>
                <c:pt idx="91">
                  <c:v>879</c:v>
                </c:pt>
                <c:pt idx="92">
                  <c:v>983.95259999999996</c:v>
                </c:pt>
                <c:pt idx="93">
                  <c:v>1090.51466658</c:v>
                </c:pt>
                <c:pt idx="94">
                  <c:v>940</c:v>
                </c:pt>
                <c:pt idx="95">
                  <c:v>870</c:v>
                </c:pt>
                <c:pt idx="96">
                  <c:v>859</c:v>
                </c:pt>
                <c:pt idx="97">
                  <c:v>864</c:v>
                </c:pt>
                <c:pt idx="98">
                  <c:v>836</c:v>
                </c:pt>
                <c:pt idx="99">
                  <c:v>824</c:v>
                </c:pt>
                <c:pt idx="100">
                  <c:v>833</c:v>
                </c:pt>
                <c:pt idx="101">
                  <c:v>860</c:v>
                </c:pt>
                <c:pt idx="102">
                  <c:v>1034</c:v>
                </c:pt>
                <c:pt idx="103">
                  <c:v>1146</c:v>
                </c:pt>
                <c:pt idx="104">
                  <c:v>1224</c:v>
                </c:pt>
                <c:pt idx="105">
                  <c:v>1296</c:v>
                </c:pt>
                <c:pt idx="106">
                  <c:v>1300</c:v>
                </c:pt>
                <c:pt idx="107">
                  <c:v>1270</c:v>
                </c:pt>
                <c:pt idx="108">
                  <c:v>1200</c:v>
                </c:pt>
                <c:pt idx="109">
                  <c:v>1140</c:v>
                </c:pt>
                <c:pt idx="110">
                  <c:v>1066</c:v>
                </c:pt>
                <c:pt idx="111">
                  <c:v>1060</c:v>
                </c:pt>
                <c:pt idx="112">
                  <c:v>1035</c:v>
                </c:pt>
                <c:pt idx="113">
                  <c:v>1050</c:v>
                </c:pt>
                <c:pt idx="114">
                  <c:v>1060</c:v>
                </c:pt>
                <c:pt idx="115">
                  <c:v>1065</c:v>
                </c:pt>
                <c:pt idx="116">
                  <c:v>1070</c:v>
                </c:pt>
                <c:pt idx="117">
                  <c:v>1070</c:v>
                </c:pt>
                <c:pt idx="118">
                  <c:v>1060</c:v>
                </c:pt>
                <c:pt idx="119">
                  <c:v>1065</c:v>
                </c:pt>
                <c:pt idx="120">
                  <c:v>1065</c:v>
                </c:pt>
                <c:pt idx="121">
                  <c:v>1060</c:v>
                </c:pt>
                <c:pt idx="122">
                  <c:v>1000</c:v>
                </c:pt>
                <c:pt idx="123">
                  <c:v>990</c:v>
                </c:pt>
                <c:pt idx="124">
                  <c:v>990</c:v>
                </c:pt>
                <c:pt idx="125">
                  <c:v>1000</c:v>
                </c:pt>
                <c:pt idx="126">
                  <c:v>1010</c:v>
                </c:pt>
                <c:pt idx="127">
                  <c:v>1010</c:v>
                </c:pt>
                <c:pt idx="128">
                  <c:v>1060</c:v>
                </c:pt>
                <c:pt idx="129">
                  <c:v>1084</c:v>
                </c:pt>
                <c:pt idx="130">
                  <c:v>1095</c:v>
                </c:pt>
                <c:pt idx="131">
                  <c:v>1084</c:v>
                </c:pt>
                <c:pt idx="132">
                  <c:v>1051</c:v>
                </c:pt>
                <c:pt idx="133">
                  <c:v>1009</c:v>
                </c:pt>
                <c:pt idx="134">
                  <c:v>974</c:v>
                </c:pt>
                <c:pt idx="135">
                  <c:v>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0-409B-97E2-6C737A87F07C}"/>
            </c:ext>
          </c:extLst>
        </c:ser>
        <c:ser>
          <c:idx val="1"/>
          <c:order val="1"/>
          <c:tx>
            <c:strRef>
              <c:f>table!$E$1</c:f>
              <c:strCache>
                <c:ptCount val="1"/>
                <c:pt idx="0">
                  <c:v>58-34 (58H-34 à partir de 2019)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table!$C$2:$C$137</c:f>
              <c:strCache>
                <c:ptCount val="136"/>
                <c:pt idx="0">
                  <c:v> Avril-2010 </c:v>
                </c:pt>
                <c:pt idx="1">
                  <c:v> Mai-2010 </c:v>
                </c:pt>
                <c:pt idx="2">
                  <c:v> Juin-2010 </c:v>
                </c:pt>
                <c:pt idx="3">
                  <c:v> Juillet-2010 </c:v>
                </c:pt>
                <c:pt idx="4">
                  <c:v> Août-2010 </c:v>
                </c:pt>
                <c:pt idx="5">
                  <c:v> Septembre-2010 </c:v>
                </c:pt>
                <c:pt idx="6">
                  <c:v> Octobre-2010 </c:v>
                </c:pt>
                <c:pt idx="7">
                  <c:v> Novembre-2010 </c:v>
                </c:pt>
                <c:pt idx="8">
                  <c:v> Avril-2011 </c:v>
                </c:pt>
                <c:pt idx="9">
                  <c:v> Mai-2011 </c:v>
                </c:pt>
                <c:pt idx="10">
                  <c:v> Juin-2011 </c:v>
                </c:pt>
                <c:pt idx="11">
                  <c:v> Juillet-2011 </c:v>
                </c:pt>
                <c:pt idx="12">
                  <c:v> Août-2011 </c:v>
                </c:pt>
                <c:pt idx="13">
                  <c:v> Septembre-2011 </c:v>
                </c:pt>
                <c:pt idx="14">
                  <c:v> Octobre-2011 </c:v>
                </c:pt>
                <c:pt idx="15">
                  <c:v> Novembre-2011 </c:v>
                </c:pt>
                <c:pt idx="16">
                  <c:v> Avril-2012 </c:v>
                </c:pt>
                <c:pt idx="17">
                  <c:v> Mai-2012 </c:v>
                </c:pt>
                <c:pt idx="18">
                  <c:v> Juin-2012 </c:v>
                </c:pt>
                <c:pt idx="19">
                  <c:v> Juillet-2012 </c:v>
                </c:pt>
                <c:pt idx="20">
                  <c:v> Août-2012 </c:v>
                </c:pt>
                <c:pt idx="21">
                  <c:v> Septembre-2012 </c:v>
                </c:pt>
                <c:pt idx="22">
                  <c:v> Octobre-2012 </c:v>
                </c:pt>
                <c:pt idx="23">
                  <c:v> Novembre-2012 </c:v>
                </c:pt>
                <c:pt idx="24">
                  <c:v> Avril-2013 </c:v>
                </c:pt>
                <c:pt idx="25">
                  <c:v> Mai-2013 </c:v>
                </c:pt>
                <c:pt idx="26">
                  <c:v> Juin-2013 </c:v>
                </c:pt>
                <c:pt idx="27">
                  <c:v> Juillet-2013 </c:v>
                </c:pt>
                <c:pt idx="28">
                  <c:v> Août-2013 </c:v>
                </c:pt>
                <c:pt idx="29">
                  <c:v> Septembre-2013 </c:v>
                </c:pt>
                <c:pt idx="30">
                  <c:v> Octobre-2013 </c:v>
                </c:pt>
                <c:pt idx="31">
                  <c:v> Novembre-2013 </c:v>
                </c:pt>
                <c:pt idx="32">
                  <c:v> Avril-2014 </c:v>
                </c:pt>
                <c:pt idx="33">
                  <c:v> Mai-2014 </c:v>
                </c:pt>
                <c:pt idx="34">
                  <c:v> Juin-2014 </c:v>
                </c:pt>
                <c:pt idx="35">
                  <c:v> Juillet-2014 </c:v>
                </c:pt>
                <c:pt idx="36">
                  <c:v> Août-2014 </c:v>
                </c:pt>
                <c:pt idx="37">
                  <c:v> Septembre-2014 </c:v>
                </c:pt>
                <c:pt idx="38">
                  <c:v> Octobre-2014 </c:v>
                </c:pt>
                <c:pt idx="39">
                  <c:v> Novembre-2014 </c:v>
                </c:pt>
                <c:pt idx="40">
                  <c:v> Avril-2015 </c:v>
                </c:pt>
                <c:pt idx="41">
                  <c:v> Mai-2015 </c:v>
                </c:pt>
                <c:pt idx="42">
                  <c:v> Juin-2015 </c:v>
                </c:pt>
                <c:pt idx="43">
                  <c:v> Juillet-2015 </c:v>
                </c:pt>
                <c:pt idx="44">
                  <c:v> Août-2015 </c:v>
                </c:pt>
                <c:pt idx="45">
                  <c:v> Septembre-2015 </c:v>
                </c:pt>
                <c:pt idx="46">
                  <c:v> Octobre-2015 </c:v>
                </c:pt>
                <c:pt idx="47">
                  <c:v> Novembre-2015 </c:v>
                </c:pt>
                <c:pt idx="48">
                  <c:v> Avril-2016 </c:v>
                </c:pt>
                <c:pt idx="49">
                  <c:v> Mai-2016 </c:v>
                </c:pt>
                <c:pt idx="50">
                  <c:v> Juin-2016 </c:v>
                </c:pt>
                <c:pt idx="51">
                  <c:v> Juillet-2016 </c:v>
                </c:pt>
                <c:pt idx="52">
                  <c:v> Août-2016 </c:v>
                </c:pt>
                <c:pt idx="53">
                  <c:v> Septembre-2016 </c:v>
                </c:pt>
                <c:pt idx="54">
                  <c:v> Octobre-2016 </c:v>
                </c:pt>
                <c:pt idx="55">
                  <c:v> Novembre-2016 </c:v>
                </c:pt>
                <c:pt idx="56">
                  <c:v> Avril-2017 </c:v>
                </c:pt>
                <c:pt idx="57">
                  <c:v> Mai-2017 </c:v>
                </c:pt>
                <c:pt idx="58">
                  <c:v> Juin-2017 </c:v>
                </c:pt>
                <c:pt idx="59">
                  <c:v> Juillet-2017 </c:v>
                </c:pt>
                <c:pt idx="60">
                  <c:v> Août-2017 </c:v>
                </c:pt>
                <c:pt idx="61">
                  <c:v> Septembre-2017 </c:v>
                </c:pt>
                <c:pt idx="62">
                  <c:v> Octobre-2017 </c:v>
                </c:pt>
                <c:pt idx="63">
                  <c:v> Novembre-2017 </c:v>
                </c:pt>
                <c:pt idx="64">
                  <c:v> Avril-2018 </c:v>
                </c:pt>
                <c:pt idx="65">
                  <c:v> Mai-2018 </c:v>
                </c:pt>
                <c:pt idx="66">
                  <c:v> Juin-2018 </c:v>
                </c:pt>
                <c:pt idx="67">
                  <c:v> Juillet-2018 </c:v>
                </c:pt>
                <c:pt idx="68">
                  <c:v> Août-2018 </c:v>
                </c:pt>
                <c:pt idx="69">
                  <c:v> Septembre-2018 </c:v>
                </c:pt>
                <c:pt idx="70">
                  <c:v> Octobre-2018 </c:v>
                </c:pt>
                <c:pt idx="71">
                  <c:v> Novembre-2018 </c:v>
                </c:pt>
                <c:pt idx="72">
                  <c:v> Avril-2019 </c:v>
                </c:pt>
                <c:pt idx="73">
                  <c:v> Mai-2019 </c:v>
                </c:pt>
                <c:pt idx="74">
                  <c:v> Juin-2019 </c:v>
                </c:pt>
                <c:pt idx="75">
                  <c:v> Juillet-2019 </c:v>
                </c:pt>
                <c:pt idx="76">
                  <c:v> Août-2019 </c:v>
                </c:pt>
                <c:pt idx="77">
                  <c:v> Septembre-2019 </c:v>
                </c:pt>
                <c:pt idx="78">
                  <c:v> Octobre-2019 </c:v>
                </c:pt>
                <c:pt idx="79">
                  <c:v> Avril-2020 </c:v>
                </c:pt>
                <c:pt idx="80">
                  <c:v> Mai-2020 </c:v>
                </c:pt>
                <c:pt idx="81">
                  <c:v> Juin-2020 </c:v>
                </c:pt>
                <c:pt idx="82">
                  <c:v> Juillet-2020 </c:v>
                </c:pt>
                <c:pt idx="83">
                  <c:v> Août-2020 </c:v>
                </c:pt>
                <c:pt idx="84">
                  <c:v> Septembre-2020 </c:v>
                </c:pt>
                <c:pt idx="85">
                  <c:v> Octobre-2020 </c:v>
                </c:pt>
                <c:pt idx="86">
                  <c:v> Novembre-2020 </c:v>
                </c:pt>
                <c:pt idx="87">
                  <c:v> Décembre-2020 </c:v>
                </c:pt>
                <c:pt idx="88">
                  <c:v> Janvier-2021 </c:v>
                </c:pt>
                <c:pt idx="89">
                  <c:v> Février-2021 </c:v>
                </c:pt>
                <c:pt idx="90">
                  <c:v> Mars-2021 </c:v>
                </c:pt>
                <c:pt idx="91">
                  <c:v> Avril-2021 </c:v>
                </c:pt>
                <c:pt idx="92">
                  <c:v> Mai-2021 </c:v>
                </c:pt>
                <c:pt idx="93">
                  <c:v> Juin-2021 </c:v>
                </c:pt>
                <c:pt idx="94">
                  <c:v> Juillet-2021 * </c:v>
                </c:pt>
                <c:pt idx="95">
                  <c:v> Août-2021 </c:v>
                </c:pt>
                <c:pt idx="96">
                  <c:v> Septembre-2021 </c:v>
                </c:pt>
                <c:pt idx="97">
                  <c:v> Octobre-2021 </c:v>
                </c:pt>
                <c:pt idx="98">
                  <c:v> Novembre-2021 </c:v>
                </c:pt>
                <c:pt idx="99">
                  <c:v> Décembre-2021 </c:v>
                </c:pt>
                <c:pt idx="100">
                  <c:v> Janvier-2022 </c:v>
                </c:pt>
                <c:pt idx="101">
                  <c:v> Février-2022 </c:v>
                </c:pt>
                <c:pt idx="102">
                  <c:v> Mars-2022 </c:v>
                </c:pt>
                <c:pt idx="103">
                  <c:v> Avril-2022 </c:v>
                </c:pt>
                <c:pt idx="104">
                  <c:v> Mai-2022 </c:v>
                </c:pt>
                <c:pt idx="105">
                  <c:v> Juin-2022 </c:v>
                </c:pt>
                <c:pt idx="106">
                  <c:v> Juillet-2022 </c:v>
                </c:pt>
                <c:pt idx="107">
                  <c:v> Août-2022 </c:v>
                </c:pt>
                <c:pt idx="108">
                  <c:v> Septembre-2022 </c:v>
                </c:pt>
                <c:pt idx="109">
                  <c:v> Octobre-2022 </c:v>
                </c:pt>
                <c:pt idx="110">
                  <c:v> Novembre-2022 </c:v>
                </c:pt>
                <c:pt idx="111">
                  <c:v> Décembre-2022 </c:v>
                </c:pt>
                <c:pt idx="112">
                  <c:v> Janvier-2023 </c:v>
                </c:pt>
                <c:pt idx="113">
                  <c:v> Février-2023 </c:v>
                </c:pt>
                <c:pt idx="114">
                  <c:v> Mars-2023 </c:v>
                </c:pt>
                <c:pt idx="115">
                  <c:v> Avril-2023 </c:v>
                </c:pt>
                <c:pt idx="116">
                  <c:v> Mai-2023 </c:v>
                </c:pt>
                <c:pt idx="117">
                  <c:v> Juin-2023 </c:v>
                </c:pt>
                <c:pt idx="118">
                  <c:v> Juillet-2023 </c:v>
                </c:pt>
                <c:pt idx="119">
                  <c:v> Août-2023 </c:v>
                </c:pt>
                <c:pt idx="120">
                  <c:v> Septembre-2023 </c:v>
                </c:pt>
                <c:pt idx="121">
                  <c:v> Octobre-2023 </c:v>
                </c:pt>
                <c:pt idx="122">
                  <c:v> Novembre-2023 </c:v>
                </c:pt>
                <c:pt idx="123">
                  <c:v> Décembre-2023 </c:v>
                </c:pt>
                <c:pt idx="124">
                  <c:v> Janvier-2024 </c:v>
                </c:pt>
                <c:pt idx="125">
                  <c:v> Février-2024 </c:v>
                </c:pt>
                <c:pt idx="126">
                  <c:v> Mars-2024 </c:v>
                </c:pt>
                <c:pt idx="127">
                  <c:v> Avril-2024 </c:v>
                </c:pt>
                <c:pt idx="128">
                  <c:v> Mai-2024 </c:v>
                </c:pt>
                <c:pt idx="129">
                  <c:v> Juin-2024 </c:v>
                </c:pt>
                <c:pt idx="130">
                  <c:v> Juillet-2024 </c:v>
                </c:pt>
                <c:pt idx="131">
                  <c:v> Août-2024 </c:v>
                </c:pt>
                <c:pt idx="132">
                  <c:v> Septembre-2024 </c:v>
                </c:pt>
                <c:pt idx="133">
                  <c:v> Octobre-2024 </c:v>
                </c:pt>
                <c:pt idx="134">
                  <c:v> Novembre-2024 </c:v>
                </c:pt>
                <c:pt idx="135">
                  <c:v> Décembre-2024 </c:v>
                </c:pt>
              </c:strCache>
            </c:strRef>
          </c:cat>
          <c:val>
            <c:numRef>
              <c:f>table!$E$2:$E$137</c:f>
              <c:numCache>
                <c:formatCode>_("$"* #,##0.00_);_("$"* \(#,##0.00\);_("$"* "-"??_);_(@_)</c:formatCode>
                <c:ptCount val="136"/>
                <c:pt idx="0">
                  <c:v>832</c:v>
                </c:pt>
                <c:pt idx="1">
                  <c:v>832</c:v>
                </c:pt>
                <c:pt idx="2">
                  <c:v>731.75</c:v>
                </c:pt>
                <c:pt idx="3">
                  <c:v>635</c:v>
                </c:pt>
                <c:pt idx="4">
                  <c:v>550</c:v>
                </c:pt>
                <c:pt idx="5">
                  <c:v>535</c:v>
                </c:pt>
                <c:pt idx="6">
                  <c:v>630</c:v>
                </c:pt>
                <c:pt idx="7">
                  <c:v>590</c:v>
                </c:pt>
                <c:pt idx="8">
                  <c:v>742.49</c:v>
                </c:pt>
                <c:pt idx="9">
                  <c:v>742.49</c:v>
                </c:pt>
                <c:pt idx="10">
                  <c:v>695.25</c:v>
                </c:pt>
                <c:pt idx="11">
                  <c:v>707.88</c:v>
                </c:pt>
                <c:pt idx="12">
                  <c:v>648</c:v>
                </c:pt>
                <c:pt idx="13">
                  <c:v>630</c:v>
                </c:pt>
                <c:pt idx="14">
                  <c:v>615</c:v>
                </c:pt>
                <c:pt idx="15">
                  <c:v>600</c:v>
                </c:pt>
                <c:pt idx="16">
                  <c:v>838.12</c:v>
                </c:pt>
                <c:pt idx="17">
                  <c:v>838.12</c:v>
                </c:pt>
                <c:pt idx="18">
                  <c:v>815</c:v>
                </c:pt>
                <c:pt idx="19">
                  <c:v>786.5</c:v>
                </c:pt>
                <c:pt idx="20">
                  <c:v>745.75</c:v>
                </c:pt>
                <c:pt idx="21">
                  <c:v>717.22</c:v>
                </c:pt>
                <c:pt idx="22">
                  <c:v>690</c:v>
                </c:pt>
                <c:pt idx="26">
                  <c:v>772</c:v>
                </c:pt>
                <c:pt idx="27">
                  <c:v>752</c:v>
                </c:pt>
                <c:pt idx="28">
                  <c:v>712</c:v>
                </c:pt>
                <c:pt idx="29">
                  <c:v>702</c:v>
                </c:pt>
                <c:pt idx="30">
                  <c:v>762</c:v>
                </c:pt>
                <c:pt idx="31">
                  <c:v>762</c:v>
                </c:pt>
                <c:pt idx="32">
                  <c:v>827</c:v>
                </c:pt>
                <c:pt idx="33">
                  <c:v>827</c:v>
                </c:pt>
                <c:pt idx="34">
                  <c:v>850</c:v>
                </c:pt>
                <c:pt idx="35">
                  <c:v>830</c:v>
                </c:pt>
                <c:pt idx="36">
                  <c:v>860.25</c:v>
                </c:pt>
                <c:pt idx="37">
                  <c:v>891.2</c:v>
                </c:pt>
                <c:pt idx="38">
                  <c:v>875</c:v>
                </c:pt>
                <c:pt idx="39">
                  <c:v>865.2</c:v>
                </c:pt>
                <c:pt idx="40">
                  <c:v>755.5</c:v>
                </c:pt>
                <c:pt idx="41">
                  <c:v>755.5</c:v>
                </c:pt>
                <c:pt idx="42">
                  <c:v>736.25</c:v>
                </c:pt>
                <c:pt idx="43">
                  <c:v>730.25</c:v>
                </c:pt>
                <c:pt idx="44">
                  <c:v>705.15</c:v>
                </c:pt>
                <c:pt idx="45">
                  <c:v>685</c:v>
                </c:pt>
                <c:pt idx="46">
                  <c:v>682.58</c:v>
                </c:pt>
                <c:pt idx="47">
                  <c:v>682.58</c:v>
                </c:pt>
                <c:pt idx="48">
                  <c:v>640</c:v>
                </c:pt>
                <c:pt idx="49">
                  <c:v>640</c:v>
                </c:pt>
                <c:pt idx="50">
                  <c:v>535</c:v>
                </c:pt>
                <c:pt idx="51">
                  <c:v>513</c:v>
                </c:pt>
                <c:pt idx="52">
                  <c:v>537.5</c:v>
                </c:pt>
                <c:pt idx="53">
                  <c:v>494.5</c:v>
                </c:pt>
                <c:pt idx="54">
                  <c:v>448</c:v>
                </c:pt>
                <c:pt idx="55">
                  <c:v>448</c:v>
                </c:pt>
                <c:pt idx="56">
                  <c:v>740</c:v>
                </c:pt>
                <c:pt idx="57">
                  <c:v>740</c:v>
                </c:pt>
                <c:pt idx="58">
                  <c:v>671.5</c:v>
                </c:pt>
                <c:pt idx="59">
                  <c:v>633.75</c:v>
                </c:pt>
                <c:pt idx="60">
                  <c:v>605</c:v>
                </c:pt>
                <c:pt idx="61">
                  <c:v>589</c:v>
                </c:pt>
                <c:pt idx="62">
                  <c:v>571.25</c:v>
                </c:pt>
                <c:pt idx="63">
                  <c:v>680</c:v>
                </c:pt>
                <c:pt idx="64">
                  <c:v>815</c:v>
                </c:pt>
                <c:pt idx="65">
                  <c:v>815</c:v>
                </c:pt>
                <c:pt idx="66">
                  <c:v>875</c:v>
                </c:pt>
                <c:pt idx="67">
                  <c:v>982.5</c:v>
                </c:pt>
                <c:pt idx="68">
                  <c:v>1010</c:v>
                </c:pt>
                <c:pt idx="69">
                  <c:v>1017.5</c:v>
                </c:pt>
                <c:pt idx="70">
                  <c:v>1007.5</c:v>
                </c:pt>
                <c:pt idx="71">
                  <c:v>1011.25</c:v>
                </c:pt>
                <c:pt idx="72">
                  <c:v>1075</c:v>
                </c:pt>
                <c:pt idx="73">
                  <c:v>1075</c:v>
                </c:pt>
                <c:pt idx="74">
                  <c:v>1075</c:v>
                </c:pt>
                <c:pt idx="75">
                  <c:v>985</c:v>
                </c:pt>
                <c:pt idx="76">
                  <c:v>970</c:v>
                </c:pt>
                <c:pt idx="77">
                  <c:v>950</c:v>
                </c:pt>
                <c:pt idx="78">
                  <c:v>882.5</c:v>
                </c:pt>
                <c:pt idx="79">
                  <c:v>895</c:v>
                </c:pt>
                <c:pt idx="80">
                  <c:v>890.17</c:v>
                </c:pt>
                <c:pt idx="81">
                  <c:v>875.75</c:v>
                </c:pt>
                <c:pt idx="82">
                  <c:v>947.65</c:v>
                </c:pt>
                <c:pt idx="83">
                  <c:v>997.21</c:v>
                </c:pt>
                <c:pt idx="84">
                  <c:v>980</c:v>
                </c:pt>
                <c:pt idx="85">
                  <c:v>726.57</c:v>
                </c:pt>
                <c:pt idx="86">
                  <c:v>594.19000000000005</c:v>
                </c:pt>
                <c:pt idx="87">
                  <c:v>596.98</c:v>
                </c:pt>
                <c:pt idx="88">
                  <c:v>596.98</c:v>
                </c:pt>
                <c:pt idx="89">
                  <c:v>617.28</c:v>
                </c:pt>
                <c:pt idx="90">
                  <c:v>668.82</c:v>
                </c:pt>
                <c:pt idx="91">
                  <c:v>1077</c:v>
                </c:pt>
                <c:pt idx="92">
                  <c:v>1205.5937999999999</c:v>
                </c:pt>
                <c:pt idx="93">
                  <c:v>1336.1596085399999</c:v>
                </c:pt>
                <c:pt idx="94">
                  <c:v>1075</c:v>
                </c:pt>
                <c:pt idx="95">
                  <c:v>1005</c:v>
                </c:pt>
                <c:pt idx="96">
                  <c:v>994</c:v>
                </c:pt>
                <c:pt idx="97">
                  <c:v>999</c:v>
                </c:pt>
                <c:pt idx="98">
                  <c:v>983</c:v>
                </c:pt>
                <c:pt idx="99">
                  <c:v>973</c:v>
                </c:pt>
                <c:pt idx="100">
                  <c:v>1003</c:v>
                </c:pt>
                <c:pt idx="101">
                  <c:v>1068</c:v>
                </c:pt>
                <c:pt idx="102">
                  <c:v>1264</c:v>
                </c:pt>
                <c:pt idx="103">
                  <c:v>1375</c:v>
                </c:pt>
                <c:pt idx="104">
                  <c:v>1472</c:v>
                </c:pt>
                <c:pt idx="105">
                  <c:v>1536</c:v>
                </c:pt>
                <c:pt idx="106">
                  <c:v>1540</c:v>
                </c:pt>
                <c:pt idx="107">
                  <c:v>1500</c:v>
                </c:pt>
                <c:pt idx="108">
                  <c:v>1380</c:v>
                </c:pt>
                <c:pt idx="109">
                  <c:v>1300</c:v>
                </c:pt>
                <c:pt idx="110">
                  <c:v>1214</c:v>
                </c:pt>
                <c:pt idx="111">
                  <c:v>1159</c:v>
                </c:pt>
                <c:pt idx="112">
                  <c:v>1132</c:v>
                </c:pt>
                <c:pt idx="113">
                  <c:v>1136</c:v>
                </c:pt>
                <c:pt idx="114">
                  <c:v>1150</c:v>
                </c:pt>
                <c:pt idx="115">
                  <c:v>1167</c:v>
                </c:pt>
                <c:pt idx="116">
                  <c:v>1193</c:v>
                </c:pt>
                <c:pt idx="117">
                  <c:v>1193</c:v>
                </c:pt>
                <c:pt idx="118">
                  <c:v>1160</c:v>
                </c:pt>
                <c:pt idx="119">
                  <c:v>1170</c:v>
                </c:pt>
                <c:pt idx="120">
                  <c:v>1170</c:v>
                </c:pt>
                <c:pt idx="121">
                  <c:v>1165</c:v>
                </c:pt>
                <c:pt idx="122">
                  <c:v>1160</c:v>
                </c:pt>
                <c:pt idx="123">
                  <c:v>1154</c:v>
                </c:pt>
                <c:pt idx="124">
                  <c:v>1154</c:v>
                </c:pt>
                <c:pt idx="125">
                  <c:v>1167</c:v>
                </c:pt>
                <c:pt idx="126">
                  <c:v>1187</c:v>
                </c:pt>
                <c:pt idx="127">
                  <c:v>1187</c:v>
                </c:pt>
                <c:pt idx="128">
                  <c:v>1193</c:v>
                </c:pt>
                <c:pt idx="129">
                  <c:v>1193</c:v>
                </c:pt>
                <c:pt idx="130">
                  <c:v>1193</c:v>
                </c:pt>
                <c:pt idx="131">
                  <c:v>1186</c:v>
                </c:pt>
                <c:pt idx="132">
                  <c:v>1178</c:v>
                </c:pt>
                <c:pt idx="133">
                  <c:v>1169</c:v>
                </c:pt>
                <c:pt idx="134">
                  <c:v>1162</c:v>
                </c:pt>
                <c:pt idx="135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0-409B-97E2-6C737A87F07C}"/>
            </c:ext>
          </c:extLst>
        </c:ser>
        <c:ser>
          <c:idx val="2"/>
          <c:order val="2"/>
          <c:tx>
            <c:strRef>
              <c:f>table!$F$1</c:f>
              <c:strCache>
                <c:ptCount val="1"/>
                <c:pt idx="0">
                  <c:v>64-34 (58E-34 à partir de 2019)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table!$C$2:$C$137</c:f>
              <c:strCache>
                <c:ptCount val="136"/>
                <c:pt idx="0">
                  <c:v> Avril-2010 </c:v>
                </c:pt>
                <c:pt idx="1">
                  <c:v> Mai-2010 </c:v>
                </c:pt>
                <c:pt idx="2">
                  <c:v> Juin-2010 </c:v>
                </c:pt>
                <c:pt idx="3">
                  <c:v> Juillet-2010 </c:v>
                </c:pt>
                <c:pt idx="4">
                  <c:v> Août-2010 </c:v>
                </c:pt>
                <c:pt idx="5">
                  <c:v> Septembre-2010 </c:v>
                </c:pt>
                <c:pt idx="6">
                  <c:v> Octobre-2010 </c:v>
                </c:pt>
                <c:pt idx="7">
                  <c:v> Novembre-2010 </c:v>
                </c:pt>
                <c:pt idx="8">
                  <c:v> Avril-2011 </c:v>
                </c:pt>
                <c:pt idx="9">
                  <c:v> Mai-2011 </c:v>
                </c:pt>
                <c:pt idx="10">
                  <c:v> Juin-2011 </c:v>
                </c:pt>
                <c:pt idx="11">
                  <c:v> Juillet-2011 </c:v>
                </c:pt>
                <c:pt idx="12">
                  <c:v> Août-2011 </c:v>
                </c:pt>
                <c:pt idx="13">
                  <c:v> Septembre-2011 </c:v>
                </c:pt>
                <c:pt idx="14">
                  <c:v> Octobre-2011 </c:v>
                </c:pt>
                <c:pt idx="15">
                  <c:v> Novembre-2011 </c:v>
                </c:pt>
                <c:pt idx="16">
                  <c:v> Avril-2012 </c:v>
                </c:pt>
                <c:pt idx="17">
                  <c:v> Mai-2012 </c:v>
                </c:pt>
                <c:pt idx="18">
                  <c:v> Juin-2012 </c:v>
                </c:pt>
                <c:pt idx="19">
                  <c:v> Juillet-2012 </c:v>
                </c:pt>
                <c:pt idx="20">
                  <c:v> Août-2012 </c:v>
                </c:pt>
                <c:pt idx="21">
                  <c:v> Septembre-2012 </c:v>
                </c:pt>
                <c:pt idx="22">
                  <c:v> Octobre-2012 </c:v>
                </c:pt>
                <c:pt idx="23">
                  <c:v> Novembre-2012 </c:v>
                </c:pt>
                <c:pt idx="24">
                  <c:v> Avril-2013 </c:v>
                </c:pt>
                <c:pt idx="25">
                  <c:v> Mai-2013 </c:v>
                </c:pt>
                <c:pt idx="26">
                  <c:v> Juin-2013 </c:v>
                </c:pt>
                <c:pt idx="27">
                  <c:v> Juillet-2013 </c:v>
                </c:pt>
                <c:pt idx="28">
                  <c:v> Août-2013 </c:v>
                </c:pt>
                <c:pt idx="29">
                  <c:v> Septembre-2013 </c:v>
                </c:pt>
                <c:pt idx="30">
                  <c:v> Octobre-2013 </c:v>
                </c:pt>
                <c:pt idx="31">
                  <c:v> Novembre-2013 </c:v>
                </c:pt>
                <c:pt idx="32">
                  <c:v> Avril-2014 </c:v>
                </c:pt>
                <c:pt idx="33">
                  <c:v> Mai-2014 </c:v>
                </c:pt>
                <c:pt idx="34">
                  <c:v> Juin-2014 </c:v>
                </c:pt>
                <c:pt idx="35">
                  <c:v> Juillet-2014 </c:v>
                </c:pt>
                <c:pt idx="36">
                  <c:v> Août-2014 </c:v>
                </c:pt>
                <c:pt idx="37">
                  <c:v> Septembre-2014 </c:v>
                </c:pt>
                <c:pt idx="38">
                  <c:v> Octobre-2014 </c:v>
                </c:pt>
                <c:pt idx="39">
                  <c:v> Novembre-2014 </c:v>
                </c:pt>
                <c:pt idx="40">
                  <c:v> Avril-2015 </c:v>
                </c:pt>
                <c:pt idx="41">
                  <c:v> Mai-2015 </c:v>
                </c:pt>
                <c:pt idx="42">
                  <c:v> Juin-2015 </c:v>
                </c:pt>
                <c:pt idx="43">
                  <c:v> Juillet-2015 </c:v>
                </c:pt>
                <c:pt idx="44">
                  <c:v> Août-2015 </c:v>
                </c:pt>
                <c:pt idx="45">
                  <c:v> Septembre-2015 </c:v>
                </c:pt>
                <c:pt idx="46">
                  <c:v> Octobre-2015 </c:v>
                </c:pt>
                <c:pt idx="47">
                  <c:v> Novembre-2015 </c:v>
                </c:pt>
                <c:pt idx="48">
                  <c:v> Avril-2016 </c:v>
                </c:pt>
                <c:pt idx="49">
                  <c:v> Mai-2016 </c:v>
                </c:pt>
                <c:pt idx="50">
                  <c:v> Juin-2016 </c:v>
                </c:pt>
                <c:pt idx="51">
                  <c:v> Juillet-2016 </c:v>
                </c:pt>
                <c:pt idx="52">
                  <c:v> Août-2016 </c:v>
                </c:pt>
                <c:pt idx="53">
                  <c:v> Septembre-2016 </c:v>
                </c:pt>
                <c:pt idx="54">
                  <c:v> Octobre-2016 </c:v>
                </c:pt>
                <c:pt idx="55">
                  <c:v> Novembre-2016 </c:v>
                </c:pt>
                <c:pt idx="56">
                  <c:v> Avril-2017 </c:v>
                </c:pt>
                <c:pt idx="57">
                  <c:v> Mai-2017 </c:v>
                </c:pt>
                <c:pt idx="58">
                  <c:v> Juin-2017 </c:v>
                </c:pt>
                <c:pt idx="59">
                  <c:v> Juillet-2017 </c:v>
                </c:pt>
                <c:pt idx="60">
                  <c:v> Août-2017 </c:v>
                </c:pt>
                <c:pt idx="61">
                  <c:v> Septembre-2017 </c:v>
                </c:pt>
                <c:pt idx="62">
                  <c:v> Octobre-2017 </c:v>
                </c:pt>
                <c:pt idx="63">
                  <c:v> Novembre-2017 </c:v>
                </c:pt>
                <c:pt idx="64">
                  <c:v> Avril-2018 </c:v>
                </c:pt>
                <c:pt idx="65">
                  <c:v> Mai-2018 </c:v>
                </c:pt>
                <c:pt idx="66">
                  <c:v> Juin-2018 </c:v>
                </c:pt>
                <c:pt idx="67">
                  <c:v> Juillet-2018 </c:v>
                </c:pt>
                <c:pt idx="68">
                  <c:v> Août-2018 </c:v>
                </c:pt>
                <c:pt idx="69">
                  <c:v> Septembre-2018 </c:v>
                </c:pt>
                <c:pt idx="70">
                  <c:v> Octobre-2018 </c:v>
                </c:pt>
                <c:pt idx="71">
                  <c:v> Novembre-2018 </c:v>
                </c:pt>
                <c:pt idx="72">
                  <c:v> Avril-2019 </c:v>
                </c:pt>
                <c:pt idx="73">
                  <c:v> Mai-2019 </c:v>
                </c:pt>
                <c:pt idx="74">
                  <c:v> Juin-2019 </c:v>
                </c:pt>
                <c:pt idx="75">
                  <c:v> Juillet-2019 </c:v>
                </c:pt>
                <c:pt idx="76">
                  <c:v> Août-2019 </c:v>
                </c:pt>
                <c:pt idx="77">
                  <c:v> Septembre-2019 </c:v>
                </c:pt>
                <c:pt idx="78">
                  <c:v> Octobre-2019 </c:v>
                </c:pt>
                <c:pt idx="79">
                  <c:v> Avril-2020 </c:v>
                </c:pt>
                <c:pt idx="80">
                  <c:v> Mai-2020 </c:v>
                </c:pt>
                <c:pt idx="81">
                  <c:v> Juin-2020 </c:v>
                </c:pt>
                <c:pt idx="82">
                  <c:v> Juillet-2020 </c:v>
                </c:pt>
                <c:pt idx="83">
                  <c:v> Août-2020 </c:v>
                </c:pt>
                <c:pt idx="84">
                  <c:v> Septembre-2020 </c:v>
                </c:pt>
                <c:pt idx="85">
                  <c:v> Octobre-2020 </c:v>
                </c:pt>
                <c:pt idx="86">
                  <c:v> Novembre-2020 </c:v>
                </c:pt>
                <c:pt idx="87">
                  <c:v> Décembre-2020 </c:v>
                </c:pt>
                <c:pt idx="88">
                  <c:v> Janvier-2021 </c:v>
                </c:pt>
                <c:pt idx="89">
                  <c:v> Février-2021 </c:v>
                </c:pt>
                <c:pt idx="90">
                  <c:v> Mars-2021 </c:v>
                </c:pt>
                <c:pt idx="91">
                  <c:v> Avril-2021 </c:v>
                </c:pt>
                <c:pt idx="92">
                  <c:v> Mai-2021 </c:v>
                </c:pt>
                <c:pt idx="93">
                  <c:v> Juin-2021 </c:v>
                </c:pt>
                <c:pt idx="94">
                  <c:v> Juillet-2021 * </c:v>
                </c:pt>
                <c:pt idx="95">
                  <c:v> Août-2021 </c:v>
                </c:pt>
                <c:pt idx="96">
                  <c:v> Septembre-2021 </c:v>
                </c:pt>
                <c:pt idx="97">
                  <c:v> Octobre-2021 </c:v>
                </c:pt>
                <c:pt idx="98">
                  <c:v> Novembre-2021 </c:v>
                </c:pt>
                <c:pt idx="99">
                  <c:v> Décembre-2021 </c:v>
                </c:pt>
                <c:pt idx="100">
                  <c:v> Janvier-2022 </c:v>
                </c:pt>
                <c:pt idx="101">
                  <c:v> Février-2022 </c:v>
                </c:pt>
                <c:pt idx="102">
                  <c:v> Mars-2022 </c:v>
                </c:pt>
                <c:pt idx="103">
                  <c:v> Avril-2022 </c:v>
                </c:pt>
                <c:pt idx="104">
                  <c:v> Mai-2022 </c:v>
                </c:pt>
                <c:pt idx="105">
                  <c:v> Juin-2022 </c:v>
                </c:pt>
                <c:pt idx="106">
                  <c:v> Juillet-2022 </c:v>
                </c:pt>
                <c:pt idx="107">
                  <c:v> Août-2022 </c:v>
                </c:pt>
                <c:pt idx="108">
                  <c:v> Septembre-2022 </c:v>
                </c:pt>
                <c:pt idx="109">
                  <c:v> Octobre-2022 </c:v>
                </c:pt>
                <c:pt idx="110">
                  <c:v> Novembre-2022 </c:v>
                </c:pt>
                <c:pt idx="111">
                  <c:v> Décembre-2022 </c:v>
                </c:pt>
                <c:pt idx="112">
                  <c:v> Janvier-2023 </c:v>
                </c:pt>
                <c:pt idx="113">
                  <c:v> Février-2023 </c:v>
                </c:pt>
                <c:pt idx="114">
                  <c:v> Mars-2023 </c:v>
                </c:pt>
                <c:pt idx="115">
                  <c:v> Avril-2023 </c:v>
                </c:pt>
                <c:pt idx="116">
                  <c:v> Mai-2023 </c:v>
                </c:pt>
                <c:pt idx="117">
                  <c:v> Juin-2023 </c:v>
                </c:pt>
                <c:pt idx="118">
                  <c:v> Juillet-2023 </c:v>
                </c:pt>
                <c:pt idx="119">
                  <c:v> Août-2023 </c:v>
                </c:pt>
                <c:pt idx="120">
                  <c:v> Septembre-2023 </c:v>
                </c:pt>
                <c:pt idx="121">
                  <c:v> Octobre-2023 </c:v>
                </c:pt>
                <c:pt idx="122">
                  <c:v> Novembre-2023 </c:v>
                </c:pt>
                <c:pt idx="123">
                  <c:v> Décembre-2023 </c:v>
                </c:pt>
                <c:pt idx="124">
                  <c:v> Janvier-2024 </c:v>
                </c:pt>
                <c:pt idx="125">
                  <c:v> Février-2024 </c:v>
                </c:pt>
                <c:pt idx="126">
                  <c:v> Mars-2024 </c:v>
                </c:pt>
                <c:pt idx="127">
                  <c:v> Avril-2024 </c:v>
                </c:pt>
                <c:pt idx="128">
                  <c:v> Mai-2024 </c:v>
                </c:pt>
                <c:pt idx="129">
                  <c:v> Juin-2024 </c:v>
                </c:pt>
                <c:pt idx="130">
                  <c:v> Juillet-2024 </c:v>
                </c:pt>
                <c:pt idx="131">
                  <c:v> Août-2024 </c:v>
                </c:pt>
                <c:pt idx="132">
                  <c:v> Septembre-2024 </c:v>
                </c:pt>
                <c:pt idx="133">
                  <c:v> Octobre-2024 </c:v>
                </c:pt>
                <c:pt idx="134">
                  <c:v> Novembre-2024 </c:v>
                </c:pt>
                <c:pt idx="135">
                  <c:v> Décembre-2024 </c:v>
                </c:pt>
              </c:strCache>
            </c:strRef>
          </c:cat>
          <c:val>
            <c:numRef>
              <c:f>table!$F$2:$F$137</c:f>
              <c:numCache>
                <c:formatCode>_("$"* #,##0.00_);_("$"* \(#,##0.00\);_("$"* "-"??_);_(@_)</c:formatCode>
                <c:ptCount val="136"/>
                <c:pt idx="0">
                  <c:v>892</c:v>
                </c:pt>
                <c:pt idx="1">
                  <c:v>892</c:v>
                </c:pt>
                <c:pt idx="2">
                  <c:v>791.5</c:v>
                </c:pt>
                <c:pt idx="3">
                  <c:v>695</c:v>
                </c:pt>
                <c:pt idx="4">
                  <c:v>610</c:v>
                </c:pt>
                <c:pt idx="5">
                  <c:v>595</c:v>
                </c:pt>
                <c:pt idx="6">
                  <c:v>690</c:v>
                </c:pt>
                <c:pt idx="7">
                  <c:v>650</c:v>
                </c:pt>
                <c:pt idx="8">
                  <c:v>802.49</c:v>
                </c:pt>
                <c:pt idx="9">
                  <c:v>802.49</c:v>
                </c:pt>
                <c:pt idx="10">
                  <c:v>755.25</c:v>
                </c:pt>
                <c:pt idx="11">
                  <c:v>762</c:v>
                </c:pt>
                <c:pt idx="12">
                  <c:v>708</c:v>
                </c:pt>
                <c:pt idx="13">
                  <c:v>690</c:v>
                </c:pt>
                <c:pt idx="14">
                  <c:v>675</c:v>
                </c:pt>
                <c:pt idx="15">
                  <c:v>660</c:v>
                </c:pt>
                <c:pt idx="16">
                  <c:v>898.12</c:v>
                </c:pt>
                <c:pt idx="17">
                  <c:v>898.12</c:v>
                </c:pt>
                <c:pt idx="18">
                  <c:v>880</c:v>
                </c:pt>
                <c:pt idx="19">
                  <c:v>851.5</c:v>
                </c:pt>
                <c:pt idx="20">
                  <c:v>805.75</c:v>
                </c:pt>
                <c:pt idx="21">
                  <c:v>777.22</c:v>
                </c:pt>
                <c:pt idx="22">
                  <c:v>750</c:v>
                </c:pt>
                <c:pt idx="23">
                  <c:v>760</c:v>
                </c:pt>
                <c:pt idx="24">
                  <c:v>837.5</c:v>
                </c:pt>
                <c:pt idx="25">
                  <c:v>837.5</c:v>
                </c:pt>
                <c:pt idx="26">
                  <c:v>822</c:v>
                </c:pt>
                <c:pt idx="27">
                  <c:v>802</c:v>
                </c:pt>
                <c:pt idx="28">
                  <c:v>752</c:v>
                </c:pt>
                <c:pt idx="29">
                  <c:v>742</c:v>
                </c:pt>
                <c:pt idx="30">
                  <c:v>802.25</c:v>
                </c:pt>
                <c:pt idx="31">
                  <c:v>798.5</c:v>
                </c:pt>
                <c:pt idx="32">
                  <c:v>887.1</c:v>
                </c:pt>
                <c:pt idx="33">
                  <c:v>887.1</c:v>
                </c:pt>
                <c:pt idx="34">
                  <c:v>875.4</c:v>
                </c:pt>
                <c:pt idx="35">
                  <c:v>880</c:v>
                </c:pt>
                <c:pt idx="36">
                  <c:v>910.25</c:v>
                </c:pt>
                <c:pt idx="37">
                  <c:v>946.2</c:v>
                </c:pt>
                <c:pt idx="38">
                  <c:v>935</c:v>
                </c:pt>
                <c:pt idx="39">
                  <c:v>925.2</c:v>
                </c:pt>
                <c:pt idx="40">
                  <c:v>900</c:v>
                </c:pt>
                <c:pt idx="41">
                  <c:v>900</c:v>
                </c:pt>
                <c:pt idx="42">
                  <c:v>796.25</c:v>
                </c:pt>
                <c:pt idx="43">
                  <c:v>790.25</c:v>
                </c:pt>
                <c:pt idx="44">
                  <c:v>765.1</c:v>
                </c:pt>
                <c:pt idx="45">
                  <c:v>745</c:v>
                </c:pt>
                <c:pt idx="46">
                  <c:v>742.58</c:v>
                </c:pt>
                <c:pt idx="47">
                  <c:v>742.58</c:v>
                </c:pt>
                <c:pt idx="48">
                  <c:v>700</c:v>
                </c:pt>
                <c:pt idx="49">
                  <c:v>700</c:v>
                </c:pt>
                <c:pt idx="50">
                  <c:v>552</c:v>
                </c:pt>
                <c:pt idx="51">
                  <c:v>573</c:v>
                </c:pt>
                <c:pt idx="52">
                  <c:v>597.5</c:v>
                </c:pt>
                <c:pt idx="53">
                  <c:v>554.5</c:v>
                </c:pt>
                <c:pt idx="54">
                  <c:v>508</c:v>
                </c:pt>
                <c:pt idx="55">
                  <c:v>508</c:v>
                </c:pt>
                <c:pt idx="56">
                  <c:v>805</c:v>
                </c:pt>
                <c:pt idx="57">
                  <c:v>805</c:v>
                </c:pt>
                <c:pt idx="58">
                  <c:v>738</c:v>
                </c:pt>
                <c:pt idx="59">
                  <c:v>698.75</c:v>
                </c:pt>
                <c:pt idx="60">
                  <c:v>670</c:v>
                </c:pt>
                <c:pt idx="61">
                  <c:v>649</c:v>
                </c:pt>
                <c:pt idx="62">
                  <c:v>632</c:v>
                </c:pt>
                <c:pt idx="63">
                  <c:v>740</c:v>
                </c:pt>
                <c:pt idx="64">
                  <c:v>881.25</c:v>
                </c:pt>
                <c:pt idx="65">
                  <c:v>881.25</c:v>
                </c:pt>
                <c:pt idx="66">
                  <c:v>945</c:v>
                </c:pt>
                <c:pt idx="67">
                  <c:v>1035</c:v>
                </c:pt>
                <c:pt idx="68">
                  <c:v>1065</c:v>
                </c:pt>
                <c:pt idx="69">
                  <c:v>1072.5</c:v>
                </c:pt>
                <c:pt idx="70">
                  <c:v>1062.5</c:v>
                </c:pt>
                <c:pt idx="71">
                  <c:v>1066.25</c:v>
                </c:pt>
                <c:pt idx="72">
                  <c:v>1125</c:v>
                </c:pt>
                <c:pt idx="73">
                  <c:v>1125</c:v>
                </c:pt>
                <c:pt idx="74">
                  <c:v>1120</c:v>
                </c:pt>
                <c:pt idx="75">
                  <c:v>1080</c:v>
                </c:pt>
                <c:pt idx="76">
                  <c:v>1020</c:v>
                </c:pt>
                <c:pt idx="77">
                  <c:v>1000</c:v>
                </c:pt>
                <c:pt idx="78">
                  <c:v>945</c:v>
                </c:pt>
                <c:pt idx="79">
                  <c:v>945</c:v>
                </c:pt>
                <c:pt idx="80">
                  <c:v>939.9</c:v>
                </c:pt>
                <c:pt idx="81">
                  <c:v>924.67</c:v>
                </c:pt>
                <c:pt idx="82">
                  <c:v>1000.59</c:v>
                </c:pt>
                <c:pt idx="83">
                  <c:v>1052.92</c:v>
                </c:pt>
                <c:pt idx="84">
                  <c:v>1030</c:v>
                </c:pt>
                <c:pt idx="85">
                  <c:v>763.64</c:v>
                </c:pt>
                <c:pt idx="86">
                  <c:v>624.51</c:v>
                </c:pt>
                <c:pt idx="87">
                  <c:v>627.44000000000005</c:v>
                </c:pt>
                <c:pt idx="88">
                  <c:v>627.44000000000005</c:v>
                </c:pt>
                <c:pt idx="89">
                  <c:v>648.77</c:v>
                </c:pt>
                <c:pt idx="90">
                  <c:v>702.95</c:v>
                </c:pt>
                <c:pt idx="91">
                  <c:v>1064.5</c:v>
                </c:pt>
                <c:pt idx="92">
                  <c:v>1191.6013</c:v>
                </c:pt>
                <c:pt idx="93">
                  <c:v>1320.6517207900001</c:v>
                </c:pt>
                <c:pt idx="94">
                  <c:v>1125</c:v>
                </c:pt>
                <c:pt idx="95">
                  <c:v>1068</c:v>
                </c:pt>
                <c:pt idx="96">
                  <c:v>1064</c:v>
                </c:pt>
                <c:pt idx="97">
                  <c:v>1063</c:v>
                </c:pt>
                <c:pt idx="98">
                  <c:v>1037</c:v>
                </c:pt>
                <c:pt idx="99">
                  <c:v>1030</c:v>
                </c:pt>
                <c:pt idx="100">
                  <c:v>1051</c:v>
                </c:pt>
                <c:pt idx="101">
                  <c:v>1113</c:v>
                </c:pt>
                <c:pt idx="102">
                  <c:v>1314</c:v>
                </c:pt>
                <c:pt idx="103">
                  <c:v>1440</c:v>
                </c:pt>
                <c:pt idx="104">
                  <c:v>1544</c:v>
                </c:pt>
                <c:pt idx="105">
                  <c:v>1619</c:v>
                </c:pt>
                <c:pt idx="106">
                  <c:v>1619</c:v>
                </c:pt>
                <c:pt idx="107">
                  <c:v>1584</c:v>
                </c:pt>
                <c:pt idx="108">
                  <c:v>1471</c:v>
                </c:pt>
                <c:pt idx="109">
                  <c:v>1380</c:v>
                </c:pt>
                <c:pt idx="110">
                  <c:v>1301</c:v>
                </c:pt>
                <c:pt idx="111">
                  <c:v>1248</c:v>
                </c:pt>
                <c:pt idx="112">
                  <c:v>1214</c:v>
                </c:pt>
                <c:pt idx="113">
                  <c:v>1217</c:v>
                </c:pt>
                <c:pt idx="114">
                  <c:v>1231</c:v>
                </c:pt>
                <c:pt idx="115">
                  <c:v>1246</c:v>
                </c:pt>
                <c:pt idx="116">
                  <c:v>1253</c:v>
                </c:pt>
                <c:pt idx="117">
                  <c:v>1253</c:v>
                </c:pt>
                <c:pt idx="118">
                  <c:v>1220</c:v>
                </c:pt>
                <c:pt idx="119">
                  <c:v>1230</c:v>
                </c:pt>
                <c:pt idx="120">
                  <c:v>1230</c:v>
                </c:pt>
                <c:pt idx="121">
                  <c:v>1225</c:v>
                </c:pt>
                <c:pt idx="122">
                  <c:v>1200</c:v>
                </c:pt>
                <c:pt idx="123">
                  <c:v>1190</c:v>
                </c:pt>
                <c:pt idx="124">
                  <c:v>1190</c:v>
                </c:pt>
                <c:pt idx="125">
                  <c:v>1227</c:v>
                </c:pt>
                <c:pt idx="126">
                  <c:v>1247</c:v>
                </c:pt>
                <c:pt idx="127">
                  <c:v>1247</c:v>
                </c:pt>
                <c:pt idx="128">
                  <c:v>1251</c:v>
                </c:pt>
                <c:pt idx="129">
                  <c:v>1251</c:v>
                </c:pt>
                <c:pt idx="130">
                  <c:v>1251</c:v>
                </c:pt>
                <c:pt idx="131">
                  <c:v>1244</c:v>
                </c:pt>
                <c:pt idx="132">
                  <c:v>1236</c:v>
                </c:pt>
                <c:pt idx="133">
                  <c:v>1228</c:v>
                </c:pt>
                <c:pt idx="134">
                  <c:v>1220</c:v>
                </c:pt>
                <c:pt idx="135">
                  <c:v>1220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00-409B-97E2-6C737A87F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077472"/>
        <c:axId val="625072552"/>
      </c:lineChart>
      <c:catAx>
        <c:axId val="625077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Mois - Année</a:t>
                </a:r>
              </a:p>
            </c:rich>
          </c:tx>
          <c:layout>
            <c:manualLayout>
              <c:xMode val="edge"/>
              <c:yMode val="edge"/>
              <c:x val="0.49054648471225787"/>
              <c:y val="0.9308640920460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5072552"/>
        <c:crosses val="autoZero"/>
        <c:auto val="0"/>
        <c:lblAlgn val="ctr"/>
        <c:lblOffset val="100"/>
        <c:noMultiLvlLbl val="0"/>
      </c:catAx>
      <c:valAx>
        <c:axId val="62507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Prix de référence ($/ Tonne métrique)</a:t>
                </a:r>
              </a:p>
            </c:rich>
          </c:tx>
          <c:layout>
            <c:manualLayout>
              <c:xMode val="edge"/>
              <c:yMode val="edge"/>
              <c:x val="1.79971568618401E-2"/>
              <c:y val="0.31676337181153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507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40639026027779"/>
          <c:y val="0.1321886453966383"/>
          <c:w val="0.73118220693074498"/>
          <c:h val="5.8457162833248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9934FEC-A98E-4564-939B-4E4652942862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1906</xdr:colOff>
      <xdr:row>0</xdr:row>
      <xdr:rowOff>60960</xdr:rowOff>
    </xdr:from>
    <xdr:to>
      <xdr:col>1</xdr:col>
      <xdr:colOff>1380490</xdr:colOff>
      <xdr:row>2</xdr:row>
      <xdr:rowOff>164588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7B3EE89-E843-4F48-A0CE-742E291AD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60960"/>
          <a:ext cx="1379219" cy="503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2962283" cy="940076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874DBE7-AB80-07D1-6931-E232AF5903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FRA0-FIC012\projet\Users\patturgeon\Desktop\Prix%20de%20r&#233;f&#233;rence%20du%20bitume%20de%202010%20&#224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Rapport détaillé par grade"/>
      <sheetName val="totaux par grade, mois, année"/>
      <sheetName val="Résultat extraction EI"/>
      <sheetName val="Prix de référence hors saison"/>
    </sheetNames>
    <sheetDataSet>
      <sheetData sheetId="0">
        <row r="47">
          <cell r="A47" t="str">
            <v>Recover</v>
          </cell>
        </row>
      </sheetData>
      <sheetData sheetId="1">
        <row r="17">
          <cell r="C17">
            <v>535.11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B7FB0-7CC8-4181-A759-DA8A1D206830}">
  <dimension ref="B2:K18"/>
  <sheetViews>
    <sheetView tabSelected="1" workbookViewId="0">
      <pane xSplit="2" topLeftCell="C1" activePane="topRight" state="frozen"/>
      <selection pane="topRight" activeCell="O20" sqref="O20"/>
    </sheetView>
  </sheetViews>
  <sheetFormatPr baseColWidth="10" defaultColWidth="11.453125" defaultRowHeight="14.5" x14ac:dyDescent="0.35"/>
  <cols>
    <col min="1" max="1" width="4" style="1" customWidth="1"/>
    <col min="2" max="2" width="21.26953125" style="1" customWidth="1"/>
    <col min="3" max="3" width="10.26953125" style="1" bestFit="1" customWidth="1"/>
    <col min="4" max="4" width="11.26953125" style="1" bestFit="1" customWidth="1"/>
    <col min="5" max="5" width="10.26953125" style="1" bestFit="1" customWidth="1"/>
    <col min="6" max="16384" width="11.453125" style="1"/>
  </cols>
  <sheetData>
    <row r="2" spans="2:11" ht="15.5" x14ac:dyDescent="0.35">
      <c r="C2" s="15" t="s">
        <v>15</v>
      </c>
      <c r="D2" s="15"/>
      <c r="E2" s="15"/>
    </row>
    <row r="4" spans="2:11" ht="16.5" x14ac:dyDescent="0.35">
      <c r="B4" s="16" t="s">
        <v>16</v>
      </c>
      <c r="C4" s="22" t="s">
        <v>17</v>
      </c>
      <c r="D4" s="23"/>
      <c r="E4" s="23"/>
      <c r="F4" s="23"/>
      <c r="G4" s="23"/>
      <c r="H4" s="23"/>
      <c r="I4" s="23"/>
      <c r="J4" s="23"/>
      <c r="K4" s="23"/>
    </row>
    <row r="5" spans="2:11" ht="23.25" customHeight="1" x14ac:dyDescent="0.35">
      <c r="B5" s="17"/>
      <c r="C5" s="19">
        <v>2022</v>
      </c>
      <c r="D5" s="20"/>
      <c r="E5" s="21"/>
      <c r="F5" s="19">
        <v>2023</v>
      </c>
      <c r="G5" s="20"/>
      <c r="H5" s="21"/>
      <c r="I5" s="19">
        <v>2024</v>
      </c>
      <c r="J5" s="20"/>
      <c r="K5" s="21"/>
    </row>
    <row r="6" spans="2:11" ht="24.75" customHeight="1" x14ac:dyDescent="0.35">
      <c r="B6" s="18"/>
      <c r="C6" s="2" t="s">
        <v>0</v>
      </c>
      <c r="D6" s="2" t="s">
        <v>10</v>
      </c>
      <c r="E6" s="2" t="s">
        <v>9</v>
      </c>
      <c r="F6" s="2" t="s">
        <v>0</v>
      </c>
      <c r="G6" s="2" t="s">
        <v>10</v>
      </c>
      <c r="H6" s="2" t="s">
        <v>9</v>
      </c>
      <c r="I6" s="2" t="s">
        <v>0</v>
      </c>
      <c r="J6" s="2" t="s">
        <v>10</v>
      </c>
      <c r="K6" s="2" t="s">
        <v>9</v>
      </c>
    </row>
    <row r="7" spans="2:11" ht="24" customHeight="1" x14ac:dyDescent="0.35">
      <c r="B7" s="2" t="s">
        <v>11</v>
      </c>
      <c r="C7" s="3">
        <v>833</v>
      </c>
      <c r="D7" s="3">
        <v>1003</v>
      </c>
      <c r="E7" s="3">
        <v>1051</v>
      </c>
      <c r="F7" s="3">
        <v>1035</v>
      </c>
      <c r="G7" s="3">
        <v>1132</v>
      </c>
      <c r="H7" s="3">
        <v>1214</v>
      </c>
      <c r="I7" s="3">
        <v>990</v>
      </c>
      <c r="J7" s="3">
        <v>1154</v>
      </c>
      <c r="K7" s="3">
        <v>1190</v>
      </c>
    </row>
    <row r="8" spans="2:11" ht="24" customHeight="1" x14ac:dyDescent="0.35">
      <c r="B8" s="2" t="s">
        <v>12</v>
      </c>
      <c r="C8" s="3">
        <v>860</v>
      </c>
      <c r="D8" s="3">
        <v>1068</v>
      </c>
      <c r="E8" s="3">
        <v>1113</v>
      </c>
      <c r="F8" s="3">
        <v>1050</v>
      </c>
      <c r="G8" s="3">
        <v>1136</v>
      </c>
      <c r="H8" s="3">
        <v>1217</v>
      </c>
      <c r="I8" s="3">
        <v>1000</v>
      </c>
      <c r="J8" s="3">
        <v>1167</v>
      </c>
      <c r="K8" s="3">
        <v>1227</v>
      </c>
    </row>
    <row r="9" spans="2:11" ht="24" customHeight="1" x14ac:dyDescent="0.35">
      <c r="B9" s="2" t="s">
        <v>13</v>
      </c>
      <c r="C9" s="3">
        <v>1034</v>
      </c>
      <c r="D9" s="3">
        <v>1264</v>
      </c>
      <c r="E9" s="3">
        <v>1314</v>
      </c>
      <c r="F9" s="3">
        <v>1060</v>
      </c>
      <c r="G9" s="3">
        <v>1150</v>
      </c>
      <c r="H9" s="3">
        <v>1231</v>
      </c>
      <c r="I9" s="3">
        <v>1010</v>
      </c>
      <c r="J9" s="3">
        <v>1187</v>
      </c>
      <c r="K9" s="3">
        <v>1247</v>
      </c>
    </row>
    <row r="10" spans="2:11" ht="24" customHeight="1" x14ac:dyDescent="0.35">
      <c r="B10" s="2" t="s">
        <v>1</v>
      </c>
      <c r="C10" s="3">
        <v>1146</v>
      </c>
      <c r="D10" s="3">
        <v>1375</v>
      </c>
      <c r="E10" s="3">
        <v>1440</v>
      </c>
      <c r="F10" s="3">
        <v>1065</v>
      </c>
      <c r="G10" s="3">
        <v>1167</v>
      </c>
      <c r="H10" s="3">
        <v>1246</v>
      </c>
      <c r="I10" s="3">
        <v>1010</v>
      </c>
      <c r="J10" s="3">
        <v>1187</v>
      </c>
      <c r="K10" s="3">
        <v>1247</v>
      </c>
    </row>
    <row r="11" spans="2:11" ht="24" customHeight="1" x14ac:dyDescent="0.35">
      <c r="B11" s="2" t="s">
        <v>2</v>
      </c>
      <c r="C11" s="3">
        <v>1224</v>
      </c>
      <c r="D11" s="3">
        <v>1472</v>
      </c>
      <c r="E11" s="3">
        <v>1544</v>
      </c>
      <c r="F11" s="3">
        <v>1070</v>
      </c>
      <c r="G11" s="3">
        <v>1193</v>
      </c>
      <c r="H11" s="3">
        <v>1253</v>
      </c>
      <c r="I11" s="3">
        <v>1060</v>
      </c>
      <c r="J11" s="3">
        <v>1193</v>
      </c>
      <c r="K11" s="3">
        <v>1251</v>
      </c>
    </row>
    <row r="12" spans="2:11" ht="24" customHeight="1" x14ac:dyDescent="0.35">
      <c r="B12" s="2" t="s">
        <v>3</v>
      </c>
      <c r="C12" s="3">
        <v>1296</v>
      </c>
      <c r="D12" s="3">
        <v>1536</v>
      </c>
      <c r="E12" s="3">
        <v>1619</v>
      </c>
      <c r="F12" s="3">
        <v>1070</v>
      </c>
      <c r="G12" s="3">
        <v>1193</v>
      </c>
      <c r="H12" s="3">
        <v>1253</v>
      </c>
      <c r="I12" s="3">
        <v>1084</v>
      </c>
      <c r="J12" s="3">
        <v>1193</v>
      </c>
      <c r="K12" s="3">
        <v>1251</v>
      </c>
    </row>
    <row r="13" spans="2:11" ht="24" customHeight="1" x14ac:dyDescent="0.35">
      <c r="B13" s="2" t="s">
        <v>4</v>
      </c>
      <c r="C13" s="3">
        <v>1300</v>
      </c>
      <c r="D13" s="3">
        <v>1540</v>
      </c>
      <c r="E13" s="3">
        <v>1619</v>
      </c>
      <c r="F13" s="3">
        <v>1060</v>
      </c>
      <c r="G13" s="3">
        <v>1160</v>
      </c>
      <c r="H13" s="3">
        <v>1220</v>
      </c>
      <c r="I13" s="3">
        <v>1095</v>
      </c>
      <c r="J13" s="3">
        <v>1193</v>
      </c>
      <c r="K13" s="3">
        <v>1251</v>
      </c>
    </row>
    <row r="14" spans="2:11" ht="24" customHeight="1" x14ac:dyDescent="0.35">
      <c r="B14" s="2" t="s">
        <v>5</v>
      </c>
      <c r="C14" s="3">
        <v>1270</v>
      </c>
      <c r="D14" s="3">
        <v>1500</v>
      </c>
      <c r="E14" s="3">
        <v>1584</v>
      </c>
      <c r="F14" s="3">
        <v>1065</v>
      </c>
      <c r="G14" s="3">
        <v>1170</v>
      </c>
      <c r="H14" s="3">
        <v>1230</v>
      </c>
      <c r="I14" s="3">
        <v>1084</v>
      </c>
      <c r="J14" s="3">
        <v>1186</v>
      </c>
      <c r="K14" s="3">
        <v>1244</v>
      </c>
    </row>
    <row r="15" spans="2:11" ht="24" customHeight="1" x14ac:dyDescent="0.35">
      <c r="B15" s="2" t="s">
        <v>6</v>
      </c>
      <c r="C15" s="3">
        <v>1200</v>
      </c>
      <c r="D15" s="3">
        <v>1380</v>
      </c>
      <c r="E15" s="3">
        <v>1471</v>
      </c>
      <c r="F15" s="3">
        <v>1065</v>
      </c>
      <c r="G15" s="3">
        <v>1170</v>
      </c>
      <c r="H15" s="3">
        <v>1230</v>
      </c>
      <c r="I15" s="3">
        <v>1051</v>
      </c>
      <c r="J15" s="3">
        <v>1178</v>
      </c>
      <c r="K15" s="3">
        <v>1236</v>
      </c>
    </row>
    <row r="16" spans="2:11" ht="24" customHeight="1" x14ac:dyDescent="0.35">
      <c r="B16" s="2" t="s">
        <v>7</v>
      </c>
      <c r="C16" s="3">
        <v>1140</v>
      </c>
      <c r="D16" s="3">
        <v>1300</v>
      </c>
      <c r="E16" s="3">
        <v>1380</v>
      </c>
      <c r="F16" s="3">
        <v>1060</v>
      </c>
      <c r="G16" s="3">
        <v>1165</v>
      </c>
      <c r="H16" s="3">
        <v>1225</v>
      </c>
      <c r="I16" s="3">
        <v>1009</v>
      </c>
      <c r="J16" s="3">
        <v>1169</v>
      </c>
      <c r="K16" s="3">
        <v>1228</v>
      </c>
    </row>
    <row r="17" spans="2:11" ht="24" customHeight="1" x14ac:dyDescent="0.35">
      <c r="B17" s="2" t="s">
        <v>8</v>
      </c>
      <c r="C17" s="3">
        <v>1066</v>
      </c>
      <c r="D17" s="3">
        <v>1214</v>
      </c>
      <c r="E17" s="3">
        <v>1301</v>
      </c>
      <c r="F17" s="3">
        <v>1000</v>
      </c>
      <c r="G17" s="3">
        <v>1160</v>
      </c>
      <c r="H17" s="3">
        <v>1200</v>
      </c>
      <c r="I17" s="3">
        <v>974</v>
      </c>
      <c r="J17" s="3">
        <v>1162</v>
      </c>
      <c r="K17" s="3">
        <v>1220</v>
      </c>
    </row>
    <row r="18" spans="2:11" ht="24" customHeight="1" x14ac:dyDescent="0.35">
      <c r="B18" s="2" t="s">
        <v>14</v>
      </c>
      <c r="C18" s="3">
        <v>1060</v>
      </c>
      <c r="D18" s="3">
        <v>1159</v>
      </c>
      <c r="E18" s="3">
        <v>1248</v>
      </c>
      <c r="F18" s="3">
        <v>990</v>
      </c>
      <c r="G18" s="3">
        <v>1154</v>
      </c>
      <c r="H18" s="3">
        <v>1190</v>
      </c>
      <c r="I18" s="3">
        <v>959</v>
      </c>
      <c r="J18" s="3">
        <v>1162</v>
      </c>
      <c r="K18" s="3">
        <v>1220</v>
      </c>
    </row>
  </sheetData>
  <mergeCells count="5">
    <mergeCell ref="B4:B6"/>
    <mergeCell ref="C5:E5"/>
    <mergeCell ref="F5:H5"/>
    <mergeCell ref="I5:K5"/>
    <mergeCell ref="C4:K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7D10-0CF2-46AD-BEA0-E4695A5E0341}">
  <dimension ref="A1:N149"/>
  <sheetViews>
    <sheetView zoomScale="70" zoomScaleNormal="70" workbookViewId="0">
      <pane ySplit="1" topLeftCell="A110" activePane="bottomLeft" state="frozen"/>
      <selection pane="bottomLeft" activeCell="D137" sqref="D137"/>
    </sheetView>
  </sheetViews>
  <sheetFormatPr baseColWidth="10" defaultColWidth="11.54296875" defaultRowHeight="14.5" x14ac:dyDescent="0.35"/>
  <cols>
    <col min="1" max="1" width="8.81640625" style="5" customWidth="1"/>
    <col min="2" max="2" width="14" style="5" bestFit="1" customWidth="1"/>
    <col min="3" max="3" width="21.7265625" style="6" bestFit="1" customWidth="1"/>
    <col min="4" max="5" width="14.54296875" style="5" bestFit="1" customWidth="1"/>
    <col min="6" max="6" width="14.453125" style="5" bestFit="1" customWidth="1"/>
    <col min="7" max="16384" width="11.54296875" style="5"/>
  </cols>
  <sheetData>
    <row r="1" spans="1:14" ht="59.5" customHeight="1" x14ac:dyDescent="0.35">
      <c r="A1" s="7" t="s">
        <v>18</v>
      </c>
      <c r="B1" s="4"/>
      <c r="C1" s="7" t="s">
        <v>16</v>
      </c>
      <c r="D1" s="7" t="s">
        <v>19</v>
      </c>
      <c r="E1" s="7" t="s">
        <v>20</v>
      </c>
      <c r="F1" s="7" t="s">
        <v>21</v>
      </c>
      <c r="H1" s="24" t="s">
        <v>22</v>
      </c>
      <c r="I1" s="24"/>
      <c r="J1" s="24"/>
      <c r="K1" s="24"/>
      <c r="L1" s="24"/>
      <c r="M1" s="24"/>
      <c r="N1" s="24"/>
    </row>
    <row r="2" spans="1:14" x14ac:dyDescent="0.35">
      <c r="A2" s="26">
        <v>2010</v>
      </c>
      <c r="B2" s="8" t="s">
        <v>1</v>
      </c>
      <c r="C2" s="9" t="str">
        <f t="shared" ref="C2:C9" si="0">CONCATENATE(B2,"-",$A$2)</f>
        <v>Avril-2010</v>
      </c>
      <c r="D2" s="10">
        <v>742</v>
      </c>
      <c r="E2" s="10">
        <v>832</v>
      </c>
      <c r="F2" s="10">
        <v>892</v>
      </c>
    </row>
    <row r="3" spans="1:14" x14ac:dyDescent="0.35">
      <c r="A3" s="26"/>
      <c r="B3" s="8" t="s">
        <v>2</v>
      </c>
      <c r="C3" s="9" t="str">
        <f t="shared" si="0"/>
        <v>Mai-2010</v>
      </c>
      <c r="D3" s="10">
        <v>742</v>
      </c>
      <c r="E3" s="10">
        <v>832</v>
      </c>
      <c r="F3" s="10">
        <v>892</v>
      </c>
    </row>
    <row r="4" spans="1:14" x14ac:dyDescent="0.35">
      <c r="A4" s="26"/>
      <c r="B4" s="8" t="s">
        <v>3</v>
      </c>
      <c r="C4" s="9" t="str">
        <f t="shared" si="0"/>
        <v>Juin-2010</v>
      </c>
      <c r="D4" s="10">
        <v>641.75</v>
      </c>
      <c r="E4" s="10">
        <v>731.75</v>
      </c>
      <c r="F4" s="10">
        <v>791.5</v>
      </c>
    </row>
    <row r="5" spans="1:14" x14ac:dyDescent="0.35">
      <c r="A5" s="26"/>
      <c r="B5" s="8" t="s">
        <v>4</v>
      </c>
      <c r="C5" s="9" t="str">
        <f t="shared" si="0"/>
        <v>Juillet-2010</v>
      </c>
      <c r="D5" s="10">
        <v>545</v>
      </c>
      <c r="E5" s="10">
        <v>635</v>
      </c>
      <c r="F5" s="10">
        <v>695</v>
      </c>
    </row>
    <row r="6" spans="1:14" x14ac:dyDescent="0.35">
      <c r="A6" s="26"/>
      <c r="B6" s="8" t="s">
        <v>5</v>
      </c>
      <c r="C6" s="9" t="str">
        <f t="shared" si="0"/>
        <v>Août-2010</v>
      </c>
      <c r="D6" s="10">
        <v>460</v>
      </c>
      <c r="E6" s="10">
        <v>550</v>
      </c>
      <c r="F6" s="10">
        <v>610</v>
      </c>
    </row>
    <row r="7" spans="1:14" x14ac:dyDescent="0.35">
      <c r="A7" s="26"/>
      <c r="B7" s="8" t="s">
        <v>6</v>
      </c>
      <c r="C7" s="9" t="str">
        <f t="shared" si="0"/>
        <v>Septembre-2010</v>
      </c>
      <c r="D7" s="10">
        <v>445</v>
      </c>
      <c r="E7" s="10">
        <v>535</v>
      </c>
      <c r="F7" s="10">
        <v>595</v>
      </c>
    </row>
    <row r="8" spans="1:14" x14ac:dyDescent="0.35">
      <c r="A8" s="26"/>
      <c r="B8" s="8" t="s">
        <v>7</v>
      </c>
      <c r="C8" s="9" t="str">
        <f t="shared" si="0"/>
        <v>Octobre-2010</v>
      </c>
      <c r="D8" s="10">
        <v>540</v>
      </c>
      <c r="E8" s="10">
        <v>630</v>
      </c>
      <c r="F8" s="10">
        <v>690</v>
      </c>
    </row>
    <row r="9" spans="1:14" x14ac:dyDescent="0.35">
      <c r="A9" s="26"/>
      <c r="B9" s="8" t="s">
        <v>8</v>
      </c>
      <c r="C9" s="9" t="str">
        <f t="shared" si="0"/>
        <v>Novembre-2010</v>
      </c>
      <c r="D9" s="10">
        <v>500</v>
      </c>
      <c r="E9" s="10">
        <v>590</v>
      </c>
      <c r="F9" s="10">
        <v>650</v>
      </c>
    </row>
    <row r="10" spans="1:14" x14ac:dyDescent="0.35">
      <c r="A10" s="26">
        <v>2011</v>
      </c>
      <c r="B10" s="8" t="s">
        <v>1</v>
      </c>
      <c r="C10" s="9" t="str">
        <f t="shared" ref="C10:C17" si="1">CONCATENATE(B10,"-",$A$10)</f>
        <v>Avril-2011</v>
      </c>
      <c r="D10" s="10">
        <v>652.49</v>
      </c>
      <c r="E10" s="10">
        <v>742.49</v>
      </c>
      <c r="F10" s="10">
        <v>802.49</v>
      </c>
    </row>
    <row r="11" spans="1:14" x14ac:dyDescent="0.35">
      <c r="A11" s="26"/>
      <c r="B11" s="8" t="s">
        <v>2</v>
      </c>
      <c r="C11" s="9" t="str">
        <f t="shared" si="1"/>
        <v>Mai-2011</v>
      </c>
      <c r="D11" s="10">
        <v>652.49</v>
      </c>
      <c r="E11" s="10">
        <v>742.49</v>
      </c>
      <c r="F11" s="10">
        <v>802.49</v>
      </c>
    </row>
    <row r="12" spans="1:14" x14ac:dyDescent="0.35">
      <c r="A12" s="26"/>
      <c r="B12" s="8" t="s">
        <v>3</v>
      </c>
      <c r="C12" s="9" t="str">
        <f t="shared" si="1"/>
        <v>Juin-2011</v>
      </c>
      <c r="D12" s="10">
        <v>605.25</v>
      </c>
      <c r="E12" s="10">
        <v>695.25</v>
      </c>
      <c r="F12" s="10">
        <v>755.25</v>
      </c>
    </row>
    <row r="13" spans="1:14" x14ac:dyDescent="0.35">
      <c r="A13" s="26"/>
      <c r="B13" s="8" t="s">
        <v>4</v>
      </c>
      <c r="C13" s="9" t="str">
        <f t="shared" si="1"/>
        <v>Juillet-2011</v>
      </c>
      <c r="D13" s="10">
        <v>612</v>
      </c>
      <c r="E13" s="10">
        <v>707.88</v>
      </c>
      <c r="F13" s="10">
        <v>762</v>
      </c>
    </row>
    <row r="14" spans="1:14" x14ac:dyDescent="0.35">
      <c r="A14" s="26"/>
      <c r="B14" s="8" t="s">
        <v>5</v>
      </c>
      <c r="C14" s="9" t="str">
        <f t="shared" si="1"/>
        <v>Août-2011</v>
      </c>
      <c r="D14" s="10">
        <v>573.33000000000004</v>
      </c>
      <c r="E14" s="10">
        <v>648</v>
      </c>
      <c r="F14" s="10">
        <v>708</v>
      </c>
    </row>
    <row r="15" spans="1:14" x14ac:dyDescent="0.35">
      <c r="A15" s="26"/>
      <c r="B15" s="8" t="s">
        <v>6</v>
      </c>
      <c r="C15" s="9" t="str">
        <f t="shared" si="1"/>
        <v>Septembre-2011</v>
      </c>
      <c r="D15" s="10">
        <v>540</v>
      </c>
      <c r="E15" s="10">
        <v>630</v>
      </c>
      <c r="F15" s="10">
        <v>690</v>
      </c>
    </row>
    <row r="16" spans="1:14" x14ac:dyDescent="0.35">
      <c r="A16" s="26"/>
      <c r="B16" s="8" t="s">
        <v>7</v>
      </c>
      <c r="C16" s="9" t="str">
        <f t="shared" si="1"/>
        <v>Octobre-2011</v>
      </c>
      <c r="D16" s="10">
        <v>525</v>
      </c>
      <c r="E16" s="10">
        <v>615</v>
      </c>
      <c r="F16" s="10">
        <v>675</v>
      </c>
    </row>
    <row r="17" spans="1:6" x14ac:dyDescent="0.35">
      <c r="A17" s="26"/>
      <c r="B17" s="8" t="s">
        <v>8</v>
      </c>
      <c r="C17" s="9" t="str">
        <f t="shared" si="1"/>
        <v>Novembre-2011</v>
      </c>
      <c r="D17" s="10">
        <v>510</v>
      </c>
      <c r="E17" s="10">
        <v>600</v>
      </c>
      <c r="F17" s="10">
        <v>660</v>
      </c>
    </row>
    <row r="18" spans="1:6" x14ac:dyDescent="0.35">
      <c r="A18" s="26">
        <v>2012</v>
      </c>
      <c r="B18" s="8" t="s">
        <v>1</v>
      </c>
      <c r="C18" s="9" t="str">
        <f t="shared" ref="C18:C25" si="2">CONCATENATE(B18,"-",$A$18)</f>
        <v>Avril-2012</v>
      </c>
      <c r="D18" s="10">
        <v>748.12</v>
      </c>
      <c r="E18" s="10">
        <v>838.12</v>
      </c>
      <c r="F18" s="10">
        <v>898.12</v>
      </c>
    </row>
    <row r="19" spans="1:6" x14ac:dyDescent="0.35">
      <c r="A19" s="26"/>
      <c r="B19" s="8" t="s">
        <v>2</v>
      </c>
      <c r="C19" s="9" t="str">
        <f t="shared" si="2"/>
        <v>Mai-2012</v>
      </c>
      <c r="D19" s="10">
        <v>748.12</v>
      </c>
      <c r="E19" s="10">
        <v>838.12</v>
      </c>
      <c r="F19" s="10">
        <v>898.12</v>
      </c>
    </row>
    <row r="20" spans="1:6" x14ac:dyDescent="0.35">
      <c r="A20" s="26"/>
      <c r="B20" s="8" t="s">
        <v>3</v>
      </c>
      <c r="C20" s="9" t="str">
        <f t="shared" si="2"/>
        <v>Juin-2012</v>
      </c>
      <c r="D20" s="10">
        <v>737</v>
      </c>
      <c r="E20" s="10">
        <v>815</v>
      </c>
      <c r="F20" s="10">
        <v>880</v>
      </c>
    </row>
    <row r="21" spans="1:6" x14ac:dyDescent="0.35">
      <c r="A21" s="26"/>
      <c r="B21" s="8" t="s">
        <v>4</v>
      </c>
      <c r="C21" s="9" t="str">
        <f t="shared" si="2"/>
        <v>Juillet-2012</v>
      </c>
      <c r="D21" s="10">
        <v>681.5</v>
      </c>
      <c r="E21" s="10">
        <v>786.5</v>
      </c>
      <c r="F21" s="10">
        <v>851.5</v>
      </c>
    </row>
    <row r="22" spans="1:6" x14ac:dyDescent="0.35">
      <c r="A22" s="26"/>
      <c r="B22" s="8" t="s">
        <v>5</v>
      </c>
      <c r="C22" s="9" t="str">
        <f t="shared" si="2"/>
        <v>Août-2012</v>
      </c>
      <c r="D22" s="10">
        <v>645.75</v>
      </c>
      <c r="E22" s="10">
        <v>745.75</v>
      </c>
      <c r="F22" s="10">
        <v>805.75</v>
      </c>
    </row>
    <row r="23" spans="1:6" x14ac:dyDescent="0.35">
      <c r="A23" s="26"/>
      <c r="B23" s="8" t="s">
        <v>6</v>
      </c>
      <c r="C23" s="9" t="str">
        <f t="shared" si="2"/>
        <v>Septembre-2012</v>
      </c>
      <c r="D23" s="10">
        <v>621.69000000000005</v>
      </c>
      <c r="E23" s="10">
        <v>717.22</v>
      </c>
      <c r="F23" s="10">
        <v>777.22</v>
      </c>
    </row>
    <row r="24" spans="1:6" x14ac:dyDescent="0.35">
      <c r="A24" s="26"/>
      <c r="B24" s="8" t="s">
        <v>7</v>
      </c>
      <c r="C24" s="9" t="str">
        <f t="shared" si="2"/>
        <v>Octobre-2012</v>
      </c>
      <c r="D24" s="10">
        <v>610</v>
      </c>
      <c r="E24" s="10">
        <v>690</v>
      </c>
      <c r="F24" s="10">
        <v>750</v>
      </c>
    </row>
    <row r="25" spans="1:6" x14ac:dyDescent="0.35">
      <c r="A25" s="26"/>
      <c r="B25" s="8" t="s">
        <v>8</v>
      </c>
      <c r="C25" s="9" t="str">
        <f t="shared" si="2"/>
        <v>Novembre-2012</v>
      </c>
      <c r="D25" s="10">
        <v>620</v>
      </c>
      <c r="E25" s="10"/>
      <c r="F25" s="10">
        <v>760</v>
      </c>
    </row>
    <row r="26" spans="1:6" x14ac:dyDescent="0.35">
      <c r="A26" s="26">
        <v>2013</v>
      </c>
      <c r="B26" s="8" t="s">
        <v>1</v>
      </c>
      <c r="C26" s="9" t="str">
        <f t="shared" ref="C26:C33" si="3">CONCATENATE(B26,"-",$A$26)</f>
        <v>Avril-2013</v>
      </c>
      <c r="D26" s="10">
        <v>697.5</v>
      </c>
      <c r="E26" s="10"/>
      <c r="F26" s="10">
        <v>837.5</v>
      </c>
    </row>
    <row r="27" spans="1:6" x14ac:dyDescent="0.35">
      <c r="A27" s="26"/>
      <c r="B27" s="8" t="s">
        <v>2</v>
      </c>
      <c r="C27" s="9" t="str">
        <f t="shared" si="3"/>
        <v>Mai-2013</v>
      </c>
      <c r="D27" s="10">
        <v>697.5</v>
      </c>
      <c r="E27" s="10"/>
      <c r="F27" s="10">
        <v>837.5</v>
      </c>
    </row>
    <row r="28" spans="1:6" x14ac:dyDescent="0.35">
      <c r="A28" s="26"/>
      <c r="B28" s="8" t="s">
        <v>3</v>
      </c>
      <c r="C28" s="9" t="str">
        <f t="shared" si="3"/>
        <v>Juin-2013</v>
      </c>
      <c r="D28" s="10">
        <v>682</v>
      </c>
      <c r="E28" s="10">
        <v>772</v>
      </c>
      <c r="F28" s="10">
        <v>822</v>
      </c>
    </row>
    <row r="29" spans="1:6" x14ac:dyDescent="0.35">
      <c r="A29" s="26"/>
      <c r="B29" s="8" t="s">
        <v>4</v>
      </c>
      <c r="C29" s="9" t="str">
        <f t="shared" si="3"/>
        <v>Juillet-2013</v>
      </c>
      <c r="D29" s="10">
        <v>668.3</v>
      </c>
      <c r="E29" s="10">
        <v>752</v>
      </c>
      <c r="F29" s="10">
        <v>802</v>
      </c>
    </row>
    <row r="30" spans="1:6" x14ac:dyDescent="0.35">
      <c r="A30" s="26"/>
      <c r="B30" s="8" t="s">
        <v>5</v>
      </c>
      <c r="C30" s="9" t="str">
        <f t="shared" si="3"/>
        <v>Août-2013</v>
      </c>
      <c r="D30" s="10">
        <v>622</v>
      </c>
      <c r="E30" s="10">
        <v>712</v>
      </c>
      <c r="F30" s="10">
        <v>752</v>
      </c>
    </row>
    <row r="31" spans="1:6" x14ac:dyDescent="0.35">
      <c r="A31" s="26"/>
      <c r="B31" s="8" t="s">
        <v>6</v>
      </c>
      <c r="C31" s="9" t="str">
        <f t="shared" si="3"/>
        <v>Septembre-2013</v>
      </c>
      <c r="D31" s="10">
        <v>612</v>
      </c>
      <c r="E31" s="10">
        <v>702</v>
      </c>
      <c r="F31" s="10">
        <v>742</v>
      </c>
    </row>
    <row r="32" spans="1:6" x14ac:dyDescent="0.35">
      <c r="A32" s="26"/>
      <c r="B32" s="8" t="s">
        <v>7</v>
      </c>
      <c r="C32" s="9" t="str">
        <f t="shared" si="3"/>
        <v>Octobre-2013</v>
      </c>
      <c r="D32" s="10">
        <v>672.25</v>
      </c>
      <c r="E32" s="10">
        <v>762</v>
      </c>
      <c r="F32" s="10">
        <v>802.25</v>
      </c>
    </row>
    <row r="33" spans="1:6" x14ac:dyDescent="0.35">
      <c r="A33" s="26"/>
      <c r="B33" s="8" t="s">
        <v>8</v>
      </c>
      <c r="C33" s="9" t="str">
        <f t="shared" si="3"/>
        <v>Novembre-2013</v>
      </c>
      <c r="D33" s="10">
        <v>668.5</v>
      </c>
      <c r="E33" s="10">
        <v>762</v>
      </c>
      <c r="F33" s="10">
        <v>798.5</v>
      </c>
    </row>
    <row r="34" spans="1:6" x14ac:dyDescent="0.35">
      <c r="A34" s="26">
        <v>2014</v>
      </c>
      <c r="B34" s="8" t="s">
        <v>1</v>
      </c>
      <c r="C34" s="9" t="str">
        <f t="shared" ref="C34:C41" si="4">CONCATENATE(B34,"-",$A$34)</f>
        <v>Avril-2014</v>
      </c>
      <c r="D34" s="10">
        <v>737</v>
      </c>
      <c r="E34" s="10">
        <v>827</v>
      </c>
      <c r="F34" s="11">
        <v>887.1</v>
      </c>
    </row>
    <row r="35" spans="1:6" x14ac:dyDescent="0.35">
      <c r="A35" s="26"/>
      <c r="B35" s="8" t="s">
        <v>2</v>
      </c>
      <c r="C35" s="9" t="str">
        <f t="shared" si="4"/>
        <v>Mai-2014</v>
      </c>
      <c r="D35" s="10">
        <v>737</v>
      </c>
      <c r="E35" s="10">
        <v>827</v>
      </c>
      <c r="F35" s="11">
        <v>887.1</v>
      </c>
    </row>
    <row r="36" spans="1:6" x14ac:dyDescent="0.35">
      <c r="A36" s="26"/>
      <c r="B36" s="8" t="s">
        <v>3</v>
      </c>
      <c r="C36" s="9" t="str">
        <f t="shared" si="4"/>
        <v>Juin-2014</v>
      </c>
      <c r="D36" s="10">
        <v>725.4</v>
      </c>
      <c r="E36" s="10">
        <v>850</v>
      </c>
      <c r="F36" s="10">
        <v>875.4</v>
      </c>
    </row>
    <row r="37" spans="1:6" x14ac:dyDescent="0.35">
      <c r="A37" s="26"/>
      <c r="B37" s="8" t="s">
        <v>4</v>
      </c>
      <c r="C37" s="9" t="str">
        <f t="shared" si="4"/>
        <v>Juillet-2014</v>
      </c>
      <c r="D37" s="10">
        <v>740</v>
      </c>
      <c r="E37" s="10">
        <v>830</v>
      </c>
      <c r="F37" s="10">
        <v>880</v>
      </c>
    </row>
    <row r="38" spans="1:6" x14ac:dyDescent="0.35">
      <c r="A38" s="26"/>
      <c r="B38" s="8" t="s">
        <v>5</v>
      </c>
      <c r="C38" s="9" t="str">
        <f t="shared" si="4"/>
        <v>Août-2014</v>
      </c>
      <c r="D38" s="10">
        <v>770.25</v>
      </c>
      <c r="E38" s="10">
        <v>860.25</v>
      </c>
      <c r="F38" s="10">
        <v>910.25</v>
      </c>
    </row>
    <row r="39" spans="1:6" x14ac:dyDescent="0.35">
      <c r="A39" s="26"/>
      <c r="B39" s="8" t="s">
        <v>6</v>
      </c>
      <c r="C39" s="9" t="str">
        <f t="shared" si="4"/>
        <v>Septembre-2014</v>
      </c>
      <c r="D39" s="10">
        <v>801.2</v>
      </c>
      <c r="E39" s="10">
        <v>891.2</v>
      </c>
      <c r="F39" s="10">
        <v>946.2</v>
      </c>
    </row>
    <row r="40" spans="1:6" x14ac:dyDescent="0.35">
      <c r="A40" s="26"/>
      <c r="B40" s="8" t="s">
        <v>7</v>
      </c>
      <c r="C40" s="9" t="str">
        <f t="shared" si="4"/>
        <v>Octobre-2014</v>
      </c>
      <c r="D40" s="10">
        <v>785</v>
      </c>
      <c r="E40" s="10">
        <v>875</v>
      </c>
      <c r="F40" s="10">
        <v>935</v>
      </c>
    </row>
    <row r="41" spans="1:6" x14ac:dyDescent="0.35">
      <c r="A41" s="26"/>
      <c r="B41" s="8" t="s">
        <v>8</v>
      </c>
      <c r="C41" s="9" t="str">
        <f t="shared" si="4"/>
        <v>Novembre-2014</v>
      </c>
      <c r="D41" s="10">
        <v>775.2</v>
      </c>
      <c r="E41" s="10">
        <v>865.2</v>
      </c>
      <c r="F41" s="10">
        <v>925.2</v>
      </c>
    </row>
    <row r="42" spans="1:6" x14ac:dyDescent="0.35">
      <c r="A42" s="26">
        <v>2015</v>
      </c>
      <c r="B42" s="8" t="s">
        <v>1</v>
      </c>
      <c r="C42" s="9" t="str">
        <f t="shared" ref="C42:C49" si="5">CONCATENATE(B42,"-",$A$42)</f>
        <v>Avril-2015</v>
      </c>
      <c r="D42" s="10">
        <v>621</v>
      </c>
      <c r="E42" s="10">
        <v>755.5</v>
      </c>
      <c r="F42" s="10">
        <v>900</v>
      </c>
    </row>
    <row r="43" spans="1:6" x14ac:dyDescent="0.35">
      <c r="A43" s="26"/>
      <c r="B43" s="8" t="s">
        <v>2</v>
      </c>
      <c r="C43" s="9" t="str">
        <f t="shared" si="5"/>
        <v>Mai-2015</v>
      </c>
      <c r="D43" s="10">
        <v>621</v>
      </c>
      <c r="E43" s="10">
        <v>755.5</v>
      </c>
      <c r="F43" s="10">
        <v>900</v>
      </c>
    </row>
    <row r="44" spans="1:6" x14ac:dyDescent="0.35">
      <c r="A44" s="26"/>
      <c r="B44" s="8" t="s">
        <v>3</v>
      </c>
      <c r="C44" s="9" t="str">
        <f t="shared" si="5"/>
        <v>Juin-2015</v>
      </c>
      <c r="D44" s="10">
        <v>646.25</v>
      </c>
      <c r="E44" s="10">
        <v>736.25</v>
      </c>
      <c r="F44" s="10">
        <v>796.25</v>
      </c>
    </row>
    <row r="45" spans="1:6" x14ac:dyDescent="0.35">
      <c r="A45" s="26"/>
      <c r="B45" s="8" t="s">
        <v>4</v>
      </c>
      <c r="C45" s="9" t="str">
        <f t="shared" si="5"/>
        <v>Juillet-2015</v>
      </c>
      <c r="D45" s="10">
        <v>640.25</v>
      </c>
      <c r="E45" s="10">
        <v>730.25</v>
      </c>
      <c r="F45" s="10">
        <v>790.25</v>
      </c>
    </row>
    <row r="46" spans="1:6" x14ac:dyDescent="0.35">
      <c r="A46" s="26"/>
      <c r="B46" s="8" t="s">
        <v>5</v>
      </c>
      <c r="C46" s="9" t="str">
        <f t="shared" si="5"/>
        <v>Août-2015</v>
      </c>
      <c r="D46" s="10">
        <v>615.15</v>
      </c>
      <c r="E46" s="10">
        <v>705.15</v>
      </c>
      <c r="F46" s="10">
        <v>765.1</v>
      </c>
    </row>
    <row r="47" spans="1:6" x14ac:dyDescent="0.35">
      <c r="A47" s="26"/>
      <c r="B47" s="8" t="s">
        <v>6</v>
      </c>
      <c r="C47" s="9" t="str">
        <f t="shared" si="5"/>
        <v>Septembre-2015</v>
      </c>
      <c r="D47" s="10">
        <v>595</v>
      </c>
      <c r="E47" s="10">
        <v>685</v>
      </c>
      <c r="F47" s="10">
        <v>745</v>
      </c>
    </row>
    <row r="48" spans="1:6" x14ac:dyDescent="0.35">
      <c r="A48" s="26"/>
      <c r="B48" s="8" t="s">
        <v>7</v>
      </c>
      <c r="C48" s="9" t="str">
        <f t="shared" si="5"/>
        <v>Octobre-2015</v>
      </c>
      <c r="D48" s="10">
        <v>592.58000000000004</v>
      </c>
      <c r="E48" s="10">
        <v>682.58</v>
      </c>
      <c r="F48" s="10">
        <v>742.58</v>
      </c>
    </row>
    <row r="49" spans="1:6" x14ac:dyDescent="0.35">
      <c r="A49" s="26"/>
      <c r="B49" s="8" t="s">
        <v>8</v>
      </c>
      <c r="C49" s="9" t="str">
        <f t="shared" si="5"/>
        <v>Novembre-2015</v>
      </c>
      <c r="D49" s="10">
        <v>592.58000000000004</v>
      </c>
      <c r="E49" s="10">
        <v>682.58</v>
      </c>
      <c r="F49" s="10">
        <v>742.58</v>
      </c>
    </row>
    <row r="50" spans="1:6" x14ac:dyDescent="0.35">
      <c r="A50" s="26">
        <v>2016</v>
      </c>
      <c r="B50" s="8" t="s">
        <v>1</v>
      </c>
      <c r="C50" s="9" t="str">
        <f t="shared" ref="C50:C57" si="6">CONCATENATE(B50,"-",$A$50)</f>
        <v>Avril-2016</v>
      </c>
      <c r="D50" s="10">
        <v>550</v>
      </c>
      <c r="E50" s="10">
        <v>640</v>
      </c>
      <c r="F50" s="10">
        <v>700</v>
      </c>
    </row>
    <row r="51" spans="1:6" x14ac:dyDescent="0.35">
      <c r="A51" s="26"/>
      <c r="B51" s="8" t="s">
        <v>2</v>
      </c>
      <c r="C51" s="9" t="str">
        <f t="shared" si="6"/>
        <v>Mai-2016</v>
      </c>
      <c r="D51" s="10">
        <v>550</v>
      </c>
      <c r="E51" s="10">
        <v>640</v>
      </c>
      <c r="F51" s="10">
        <v>700</v>
      </c>
    </row>
    <row r="52" spans="1:6" x14ac:dyDescent="0.35">
      <c r="A52" s="26"/>
      <c r="B52" s="8" t="s">
        <v>3</v>
      </c>
      <c r="C52" s="9" t="str">
        <f t="shared" si="6"/>
        <v>Juin-2016</v>
      </c>
      <c r="D52" s="10">
        <v>426</v>
      </c>
      <c r="E52" s="10">
        <v>535</v>
      </c>
      <c r="F52" s="10">
        <v>552</v>
      </c>
    </row>
    <row r="53" spans="1:6" x14ac:dyDescent="0.35">
      <c r="A53" s="26"/>
      <c r="B53" s="8" t="s">
        <v>4</v>
      </c>
      <c r="C53" s="9" t="str">
        <f t="shared" si="6"/>
        <v>Juillet-2016</v>
      </c>
      <c r="D53" s="10">
        <v>423</v>
      </c>
      <c r="E53" s="10">
        <v>513</v>
      </c>
      <c r="F53" s="10">
        <v>573</v>
      </c>
    </row>
    <row r="54" spans="1:6" x14ac:dyDescent="0.35">
      <c r="A54" s="26"/>
      <c r="B54" s="8" t="s">
        <v>5</v>
      </c>
      <c r="C54" s="9" t="str">
        <f t="shared" si="6"/>
        <v>Août-2016</v>
      </c>
      <c r="D54" s="10">
        <v>447.5</v>
      </c>
      <c r="E54" s="10">
        <v>537.5</v>
      </c>
      <c r="F54" s="10">
        <v>597.5</v>
      </c>
    </row>
    <row r="55" spans="1:6" x14ac:dyDescent="0.35">
      <c r="A55" s="26"/>
      <c r="B55" s="8" t="s">
        <v>6</v>
      </c>
      <c r="C55" s="9" t="str">
        <f t="shared" si="6"/>
        <v>Septembre-2016</v>
      </c>
      <c r="D55" s="10">
        <v>404.5</v>
      </c>
      <c r="E55" s="10">
        <v>494.5</v>
      </c>
      <c r="F55" s="10">
        <v>554.5</v>
      </c>
    </row>
    <row r="56" spans="1:6" x14ac:dyDescent="0.35">
      <c r="A56" s="26"/>
      <c r="B56" s="8" t="s">
        <v>7</v>
      </c>
      <c r="C56" s="9" t="str">
        <f t="shared" si="6"/>
        <v>Octobre-2016</v>
      </c>
      <c r="D56" s="10">
        <v>358</v>
      </c>
      <c r="E56" s="10">
        <v>448</v>
      </c>
      <c r="F56" s="10">
        <v>508</v>
      </c>
    </row>
    <row r="57" spans="1:6" x14ac:dyDescent="0.35">
      <c r="A57" s="26"/>
      <c r="B57" s="8" t="s">
        <v>8</v>
      </c>
      <c r="C57" s="9" t="str">
        <f t="shared" si="6"/>
        <v>Novembre-2016</v>
      </c>
      <c r="D57" s="10">
        <v>358</v>
      </c>
      <c r="E57" s="10">
        <v>448</v>
      </c>
      <c r="F57" s="10">
        <v>508</v>
      </c>
    </row>
    <row r="58" spans="1:6" x14ac:dyDescent="0.35">
      <c r="A58" s="26">
        <v>2017</v>
      </c>
      <c r="B58" s="8" t="s">
        <v>1</v>
      </c>
      <c r="C58" s="9" t="str">
        <f t="shared" ref="C58:C65" si="7">CONCATENATE(B58,"-",$A$58)</f>
        <v>Avril-2017</v>
      </c>
      <c r="D58" s="10">
        <v>630</v>
      </c>
      <c r="E58" s="10">
        <v>740</v>
      </c>
      <c r="F58" s="10">
        <v>805</v>
      </c>
    </row>
    <row r="59" spans="1:6" x14ac:dyDescent="0.35">
      <c r="A59" s="26"/>
      <c r="B59" s="8" t="s">
        <v>2</v>
      </c>
      <c r="C59" s="9" t="str">
        <f t="shared" si="7"/>
        <v>Mai-2017</v>
      </c>
      <c r="D59" s="10">
        <v>630</v>
      </c>
      <c r="E59" s="10">
        <v>740</v>
      </c>
      <c r="F59" s="10">
        <v>805</v>
      </c>
    </row>
    <row r="60" spans="1:6" x14ac:dyDescent="0.35">
      <c r="A60" s="26"/>
      <c r="B60" s="8" t="s">
        <v>3</v>
      </c>
      <c r="C60" s="9" t="str">
        <f t="shared" si="7"/>
        <v>Juin-2017</v>
      </c>
      <c r="D60" s="10">
        <v>561.5</v>
      </c>
      <c r="E60" s="10">
        <v>671.5</v>
      </c>
      <c r="F60" s="10">
        <v>738</v>
      </c>
    </row>
    <row r="61" spans="1:6" x14ac:dyDescent="0.35">
      <c r="A61" s="26"/>
      <c r="B61" s="8" t="s">
        <v>4</v>
      </c>
      <c r="C61" s="9" t="str">
        <f t="shared" si="7"/>
        <v>Juillet-2017</v>
      </c>
      <c r="D61" s="10">
        <v>522.5</v>
      </c>
      <c r="E61" s="10">
        <v>633.75</v>
      </c>
      <c r="F61" s="10">
        <v>698.75</v>
      </c>
    </row>
    <row r="62" spans="1:6" x14ac:dyDescent="0.35">
      <c r="A62" s="26"/>
      <c r="B62" s="8" t="s">
        <v>5</v>
      </c>
      <c r="C62" s="9" t="str">
        <f t="shared" si="7"/>
        <v>Août-2017</v>
      </c>
      <c r="D62" s="10">
        <v>495</v>
      </c>
      <c r="E62" s="10">
        <v>605</v>
      </c>
      <c r="F62" s="10">
        <v>670</v>
      </c>
    </row>
    <row r="63" spans="1:6" x14ac:dyDescent="0.35">
      <c r="A63" s="26"/>
      <c r="B63" s="8" t="s">
        <v>6</v>
      </c>
      <c r="C63" s="9" t="str">
        <f t="shared" si="7"/>
        <v>Septembre-2017</v>
      </c>
      <c r="D63" s="10">
        <v>483.25</v>
      </c>
      <c r="E63" s="10">
        <v>589</v>
      </c>
      <c r="F63" s="10">
        <v>649</v>
      </c>
    </row>
    <row r="64" spans="1:6" x14ac:dyDescent="0.35">
      <c r="A64" s="26"/>
      <c r="B64" s="8" t="s">
        <v>7</v>
      </c>
      <c r="C64" s="9" t="str">
        <f t="shared" si="7"/>
        <v>Octobre-2017</v>
      </c>
      <c r="D64" s="10">
        <v>463.75</v>
      </c>
      <c r="E64" s="10">
        <v>571.25</v>
      </c>
      <c r="F64" s="10">
        <v>632</v>
      </c>
    </row>
    <row r="65" spans="1:6" x14ac:dyDescent="0.35">
      <c r="A65" s="26"/>
      <c r="B65" s="8" t="s">
        <v>8</v>
      </c>
      <c r="C65" s="9" t="str">
        <f t="shared" si="7"/>
        <v>Novembre-2017</v>
      </c>
      <c r="D65" s="10">
        <v>585</v>
      </c>
      <c r="E65" s="10">
        <v>680</v>
      </c>
      <c r="F65" s="10">
        <v>740</v>
      </c>
    </row>
    <row r="66" spans="1:6" x14ac:dyDescent="0.35">
      <c r="A66" s="26">
        <v>2018</v>
      </c>
      <c r="B66" s="8" t="s">
        <v>1</v>
      </c>
      <c r="C66" s="9" t="str">
        <f t="shared" ref="C66:C73" si="8">CONCATENATE(B66,"-",$A$66)</f>
        <v>Avril-2018</v>
      </c>
      <c r="D66" s="10">
        <v>706.25</v>
      </c>
      <c r="E66" s="10">
        <v>815</v>
      </c>
      <c r="F66" s="10">
        <v>881.25</v>
      </c>
    </row>
    <row r="67" spans="1:6" x14ac:dyDescent="0.35">
      <c r="A67" s="26"/>
      <c r="B67" s="8" t="s">
        <v>2</v>
      </c>
      <c r="C67" s="9" t="str">
        <f t="shared" si="8"/>
        <v>Mai-2018</v>
      </c>
      <c r="D67" s="10">
        <v>706.25</v>
      </c>
      <c r="E67" s="10">
        <v>815</v>
      </c>
      <c r="F67" s="10">
        <v>881.25</v>
      </c>
    </row>
    <row r="68" spans="1:6" x14ac:dyDescent="0.35">
      <c r="A68" s="26"/>
      <c r="B68" s="8" t="s">
        <v>3</v>
      </c>
      <c r="C68" s="9" t="str">
        <f t="shared" si="8"/>
        <v>Juin-2018</v>
      </c>
      <c r="D68" s="10">
        <v>770</v>
      </c>
      <c r="E68" s="10">
        <v>875</v>
      </c>
      <c r="F68" s="10">
        <v>945</v>
      </c>
    </row>
    <row r="69" spans="1:6" x14ac:dyDescent="0.35">
      <c r="A69" s="26"/>
      <c r="B69" s="8" t="s">
        <v>4</v>
      </c>
      <c r="C69" s="9" t="str">
        <f t="shared" si="8"/>
        <v>Juillet-2018</v>
      </c>
      <c r="D69" s="10">
        <v>862.5</v>
      </c>
      <c r="E69" s="10">
        <v>982.5</v>
      </c>
      <c r="F69" s="10">
        <v>1035</v>
      </c>
    </row>
    <row r="70" spans="1:6" x14ac:dyDescent="0.35">
      <c r="A70" s="26"/>
      <c r="B70" s="8" t="s">
        <v>5</v>
      </c>
      <c r="C70" s="9" t="str">
        <f t="shared" si="8"/>
        <v>Août-2018</v>
      </c>
      <c r="D70" s="10">
        <v>890</v>
      </c>
      <c r="E70" s="10">
        <v>1010</v>
      </c>
      <c r="F70" s="10">
        <v>1065</v>
      </c>
    </row>
    <row r="71" spans="1:6" x14ac:dyDescent="0.35">
      <c r="A71" s="26"/>
      <c r="B71" s="8" t="s">
        <v>6</v>
      </c>
      <c r="C71" s="9" t="str">
        <f t="shared" si="8"/>
        <v>Septembre-2018</v>
      </c>
      <c r="D71" s="11">
        <v>897.5</v>
      </c>
      <c r="E71" s="11">
        <v>1017.5</v>
      </c>
      <c r="F71" s="11">
        <v>1072.5</v>
      </c>
    </row>
    <row r="72" spans="1:6" x14ac:dyDescent="0.35">
      <c r="A72" s="26"/>
      <c r="B72" s="8" t="s">
        <v>7</v>
      </c>
      <c r="C72" s="9" t="str">
        <f t="shared" si="8"/>
        <v>Octobre-2018</v>
      </c>
      <c r="D72" s="11">
        <v>887.5</v>
      </c>
      <c r="E72" s="11">
        <v>1007.5</v>
      </c>
      <c r="F72" s="11">
        <v>1062.5</v>
      </c>
    </row>
    <row r="73" spans="1:6" x14ac:dyDescent="0.35">
      <c r="A73" s="26"/>
      <c r="B73" s="8" t="s">
        <v>8</v>
      </c>
      <c r="C73" s="9" t="str">
        <f t="shared" si="8"/>
        <v>Novembre-2018</v>
      </c>
      <c r="D73" s="11">
        <v>891.25</v>
      </c>
      <c r="E73" s="11">
        <v>1011.25</v>
      </c>
      <c r="F73" s="11">
        <v>1066.25</v>
      </c>
    </row>
    <row r="74" spans="1:6" x14ac:dyDescent="0.35">
      <c r="A74" s="26">
        <v>2019</v>
      </c>
      <c r="B74" s="8" t="s">
        <v>1</v>
      </c>
      <c r="C74" s="9" t="str">
        <f t="shared" ref="C74:C80" si="9">CONCATENATE(B74,"-",$A$74)</f>
        <v>Avril-2019</v>
      </c>
      <c r="D74" s="10">
        <v>935</v>
      </c>
      <c r="E74" s="10">
        <v>1075</v>
      </c>
      <c r="F74" s="10">
        <v>1125</v>
      </c>
    </row>
    <row r="75" spans="1:6" x14ac:dyDescent="0.35">
      <c r="A75" s="26"/>
      <c r="B75" s="8" t="s">
        <v>2</v>
      </c>
      <c r="C75" s="9" t="str">
        <f t="shared" si="9"/>
        <v>Mai-2019</v>
      </c>
      <c r="D75" s="10">
        <v>935</v>
      </c>
      <c r="E75" s="10">
        <v>1075</v>
      </c>
      <c r="F75" s="10">
        <v>1125</v>
      </c>
    </row>
    <row r="76" spans="1:6" x14ac:dyDescent="0.35">
      <c r="A76" s="26"/>
      <c r="B76" s="8" t="s">
        <v>3</v>
      </c>
      <c r="C76" s="9" t="str">
        <f t="shared" si="9"/>
        <v>Juin-2019</v>
      </c>
      <c r="D76" s="10">
        <v>937.5</v>
      </c>
      <c r="E76" s="10">
        <v>1075</v>
      </c>
      <c r="F76" s="10">
        <v>1120</v>
      </c>
    </row>
    <row r="77" spans="1:6" x14ac:dyDescent="0.35">
      <c r="A77" s="26"/>
      <c r="B77" s="8" t="s">
        <v>4</v>
      </c>
      <c r="C77" s="9" t="str">
        <f t="shared" si="9"/>
        <v>Juillet-2019</v>
      </c>
      <c r="D77" s="10">
        <v>875</v>
      </c>
      <c r="E77" s="10">
        <v>985</v>
      </c>
      <c r="F77" s="10">
        <v>1080</v>
      </c>
    </row>
    <row r="78" spans="1:6" x14ac:dyDescent="0.35">
      <c r="A78" s="26"/>
      <c r="B78" s="8" t="s">
        <v>5</v>
      </c>
      <c r="C78" s="9" t="str">
        <f t="shared" si="9"/>
        <v>Août-2019</v>
      </c>
      <c r="D78" s="10">
        <v>835</v>
      </c>
      <c r="E78" s="10">
        <v>970</v>
      </c>
      <c r="F78" s="10">
        <v>1020</v>
      </c>
    </row>
    <row r="79" spans="1:6" x14ac:dyDescent="0.35">
      <c r="A79" s="26"/>
      <c r="B79" s="8" t="s">
        <v>6</v>
      </c>
      <c r="C79" s="9" t="str">
        <f t="shared" si="9"/>
        <v>Septembre-2019</v>
      </c>
      <c r="D79" s="11">
        <v>815</v>
      </c>
      <c r="E79" s="11">
        <v>950</v>
      </c>
      <c r="F79" s="11">
        <v>1000</v>
      </c>
    </row>
    <row r="80" spans="1:6" x14ac:dyDescent="0.35">
      <c r="A80" s="26"/>
      <c r="B80" s="8" t="s">
        <v>7</v>
      </c>
      <c r="C80" s="9" t="str">
        <f t="shared" si="9"/>
        <v>Octobre-2019</v>
      </c>
      <c r="D80" s="11">
        <v>760</v>
      </c>
      <c r="E80" s="11">
        <v>882.5</v>
      </c>
      <c r="F80" s="11">
        <v>945</v>
      </c>
    </row>
    <row r="81" spans="1:6" x14ac:dyDescent="0.35">
      <c r="A81" s="26">
        <v>2020</v>
      </c>
      <c r="B81" s="8" t="s">
        <v>1</v>
      </c>
      <c r="C81" s="9" t="str">
        <f t="shared" ref="C81:C89" si="10">CONCATENATE(B81,"-",$A$81)</f>
        <v>Avril-2020</v>
      </c>
      <c r="D81" s="12">
        <v>760</v>
      </c>
      <c r="E81" s="12">
        <v>895</v>
      </c>
      <c r="F81" s="12">
        <v>945</v>
      </c>
    </row>
    <row r="82" spans="1:6" x14ac:dyDescent="0.35">
      <c r="A82" s="26"/>
      <c r="B82" s="8" t="s">
        <v>2</v>
      </c>
      <c r="C82" s="9" t="str">
        <f t="shared" si="10"/>
        <v>Mai-2020</v>
      </c>
      <c r="D82" s="12">
        <v>755.9</v>
      </c>
      <c r="E82" s="12">
        <v>890.17</v>
      </c>
      <c r="F82" s="12">
        <v>939.9</v>
      </c>
    </row>
    <row r="83" spans="1:6" x14ac:dyDescent="0.35">
      <c r="A83" s="26"/>
      <c r="B83" s="8" t="s">
        <v>3</v>
      </c>
      <c r="C83" s="9" t="str">
        <f t="shared" si="10"/>
        <v>Juin-2020</v>
      </c>
      <c r="D83" s="12">
        <v>743.65</v>
      </c>
      <c r="E83" s="12">
        <v>875.75</v>
      </c>
      <c r="F83" s="12">
        <v>924.67</v>
      </c>
    </row>
    <row r="84" spans="1:6" x14ac:dyDescent="0.35">
      <c r="A84" s="26"/>
      <c r="B84" s="8" t="s">
        <v>4</v>
      </c>
      <c r="C84" s="9" t="str">
        <f t="shared" si="10"/>
        <v>Juillet-2020</v>
      </c>
      <c r="D84" s="12">
        <v>804.7</v>
      </c>
      <c r="E84" s="12">
        <v>947.65</v>
      </c>
      <c r="F84" s="12">
        <v>1000.59</v>
      </c>
    </row>
    <row r="85" spans="1:6" x14ac:dyDescent="0.35">
      <c r="A85" s="26"/>
      <c r="B85" s="8" t="s">
        <v>5</v>
      </c>
      <c r="C85" s="9" t="str">
        <f t="shared" si="10"/>
        <v>Août-2020</v>
      </c>
      <c r="D85" s="12">
        <v>846.79</v>
      </c>
      <c r="E85" s="12">
        <v>997.21</v>
      </c>
      <c r="F85" s="12">
        <v>1052.92</v>
      </c>
    </row>
    <row r="86" spans="1:6" x14ac:dyDescent="0.35">
      <c r="A86" s="26"/>
      <c r="B86" s="8" t="s">
        <v>6</v>
      </c>
      <c r="C86" s="9" t="str">
        <f t="shared" si="10"/>
        <v>Septembre-2020</v>
      </c>
      <c r="D86" s="12">
        <v>845</v>
      </c>
      <c r="E86" s="12">
        <v>980</v>
      </c>
      <c r="F86" s="12">
        <v>1030</v>
      </c>
    </row>
    <row r="87" spans="1:6" x14ac:dyDescent="0.35">
      <c r="A87" s="26"/>
      <c r="B87" s="8" t="s">
        <v>7</v>
      </c>
      <c r="C87" s="9" t="str">
        <f t="shared" si="10"/>
        <v>Octobre-2020</v>
      </c>
      <c r="D87" s="12">
        <v>626.48</v>
      </c>
      <c r="E87" s="12">
        <v>726.57</v>
      </c>
      <c r="F87" s="12">
        <v>763.64</v>
      </c>
    </row>
    <row r="88" spans="1:6" x14ac:dyDescent="0.35">
      <c r="A88" s="26"/>
      <c r="B88" s="8" t="s">
        <v>8</v>
      </c>
      <c r="C88" s="9" t="str">
        <f t="shared" si="10"/>
        <v>Novembre-2020</v>
      </c>
      <c r="D88" s="12">
        <v>512.34</v>
      </c>
      <c r="E88" s="12">
        <v>594.19000000000005</v>
      </c>
      <c r="F88" s="12">
        <v>624.51</v>
      </c>
    </row>
    <row r="89" spans="1:6" x14ac:dyDescent="0.35">
      <c r="A89" s="26"/>
      <c r="B89" s="8" t="s">
        <v>14</v>
      </c>
      <c r="C89" s="9" t="str">
        <f t="shared" si="10"/>
        <v>Décembre-2020</v>
      </c>
      <c r="D89" s="12">
        <v>514.75</v>
      </c>
      <c r="E89" s="12">
        <v>596.98</v>
      </c>
      <c r="F89" s="12">
        <v>627.44000000000005</v>
      </c>
    </row>
    <row r="90" spans="1:6" x14ac:dyDescent="0.35">
      <c r="A90" s="26">
        <v>2021</v>
      </c>
      <c r="B90" s="8" t="s">
        <v>11</v>
      </c>
      <c r="C90" s="9" t="str">
        <f>CONCATENATE(B90,"-",$A$90)</f>
        <v>Janvier-2021</v>
      </c>
      <c r="D90" s="12">
        <v>514.75</v>
      </c>
      <c r="E90" s="12">
        <v>596.98</v>
      </c>
      <c r="F90" s="12">
        <v>627.44000000000005</v>
      </c>
    </row>
    <row r="91" spans="1:6" x14ac:dyDescent="0.35">
      <c r="A91" s="26"/>
      <c r="B91" s="8" t="s">
        <v>12</v>
      </c>
      <c r="C91" s="9" t="str">
        <f>CONCATENATE(B91,"-",$A$90)</f>
        <v>Février-2021</v>
      </c>
      <c r="D91" s="12">
        <v>532.25</v>
      </c>
      <c r="E91" s="12">
        <v>617.28</v>
      </c>
      <c r="F91" s="12">
        <v>648.77</v>
      </c>
    </row>
    <row r="92" spans="1:6" x14ac:dyDescent="0.35">
      <c r="A92" s="26"/>
      <c r="B92" s="8" t="s">
        <v>13</v>
      </c>
      <c r="C92" s="9" t="str">
        <f>CONCATENATE(B92,"-",$A$90)</f>
        <v>Mars-2021</v>
      </c>
      <c r="D92" s="12">
        <v>576.69000000000005</v>
      </c>
      <c r="E92" s="12">
        <v>668.82</v>
      </c>
      <c r="F92" s="12">
        <v>702.95</v>
      </c>
    </row>
    <row r="93" spans="1:6" x14ac:dyDescent="0.35">
      <c r="A93" s="26"/>
      <c r="B93" s="8" t="s">
        <v>1</v>
      </c>
      <c r="C93" s="9" t="str">
        <f t="shared" ref="C93:C101" si="11">CONCATENATE(B93,"-",$A$90)</f>
        <v>Avril-2021</v>
      </c>
      <c r="D93" s="13">
        <v>879</v>
      </c>
      <c r="E93" s="13">
        <v>1077</v>
      </c>
      <c r="F93" s="13">
        <v>1064.5</v>
      </c>
    </row>
    <row r="94" spans="1:6" x14ac:dyDescent="0.35">
      <c r="A94" s="26"/>
      <c r="B94" s="8" t="s">
        <v>2</v>
      </c>
      <c r="C94" s="9" t="str">
        <f t="shared" si="11"/>
        <v>Mai-2021</v>
      </c>
      <c r="D94" s="13">
        <v>983.95259999999996</v>
      </c>
      <c r="E94" s="13">
        <v>1205.5937999999999</v>
      </c>
      <c r="F94" s="13">
        <v>1191.6013</v>
      </c>
    </row>
    <row r="95" spans="1:6" x14ac:dyDescent="0.35">
      <c r="A95" s="26"/>
      <c r="B95" s="8" t="s">
        <v>3</v>
      </c>
      <c r="C95" s="9" t="str">
        <f t="shared" si="11"/>
        <v>Juin-2021</v>
      </c>
      <c r="D95" s="13">
        <v>1090.51466658</v>
      </c>
      <c r="E95" s="13">
        <v>1336.1596085399999</v>
      </c>
      <c r="F95" s="13">
        <v>1320.6517207900001</v>
      </c>
    </row>
    <row r="96" spans="1:6" x14ac:dyDescent="0.35">
      <c r="A96" s="26"/>
      <c r="B96" s="8" t="s">
        <v>4</v>
      </c>
      <c r="C96" s="9" t="str">
        <f>CONCATENATE(B96,"-",$A$90," *")</f>
        <v>Juillet-2021 *</v>
      </c>
      <c r="D96" s="13">
        <v>940</v>
      </c>
      <c r="E96" s="13">
        <v>1075</v>
      </c>
      <c r="F96" s="13">
        <v>1125</v>
      </c>
    </row>
    <row r="97" spans="1:6" x14ac:dyDescent="0.35">
      <c r="A97" s="26"/>
      <c r="B97" s="8" t="s">
        <v>5</v>
      </c>
      <c r="C97" s="9" t="str">
        <f t="shared" si="11"/>
        <v>Août-2021</v>
      </c>
      <c r="D97" s="13">
        <v>870</v>
      </c>
      <c r="E97" s="13">
        <v>1005</v>
      </c>
      <c r="F97" s="13">
        <v>1068</v>
      </c>
    </row>
    <row r="98" spans="1:6" x14ac:dyDescent="0.35">
      <c r="A98" s="26"/>
      <c r="B98" s="8" t="s">
        <v>6</v>
      </c>
      <c r="C98" s="9" t="str">
        <f t="shared" si="11"/>
        <v>Septembre-2021</v>
      </c>
      <c r="D98" s="13">
        <v>859</v>
      </c>
      <c r="E98" s="13">
        <v>994</v>
      </c>
      <c r="F98" s="13">
        <v>1064</v>
      </c>
    </row>
    <row r="99" spans="1:6" x14ac:dyDescent="0.35">
      <c r="A99" s="26"/>
      <c r="B99" s="8" t="s">
        <v>7</v>
      </c>
      <c r="C99" s="9" t="str">
        <f t="shared" si="11"/>
        <v>Octobre-2021</v>
      </c>
      <c r="D99" s="13">
        <v>864</v>
      </c>
      <c r="E99" s="13">
        <v>999</v>
      </c>
      <c r="F99" s="13">
        <v>1063</v>
      </c>
    </row>
    <row r="100" spans="1:6" x14ac:dyDescent="0.35">
      <c r="A100" s="26"/>
      <c r="B100" s="8" t="s">
        <v>8</v>
      </c>
      <c r="C100" s="9" t="str">
        <f t="shared" si="11"/>
        <v>Novembre-2021</v>
      </c>
      <c r="D100" s="13">
        <v>836</v>
      </c>
      <c r="E100" s="13">
        <v>983</v>
      </c>
      <c r="F100" s="13">
        <v>1037</v>
      </c>
    </row>
    <row r="101" spans="1:6" x14ac:dyDescent="0.35">
      <c r="A101" s="26"/>
      <c r="B101" s="8" t="s">
        <v>14</v>
      </c>
      <c r="C101" s="9" t="str">
        <f t="shared" si="11"/>
        <v>Décembre-2021</v>
      </c>
      <c r="D101" s="13">
        <v>824</v>
      </c>
      <c r="E101" s="13">
        <v>973</v>
      </c>
      <c r="F101" s="13">
        <v>1030</v>
      </c>
    </row>
    <row r="102" spans="1:6" x14ac:dyDescent="0.35">
      <c r="A102" s="25">
        <v>2022</v>
      </c>
      <c r="B102" s="8" t="s">
        <v>11</v>
      </c>
      <c r="C102" s="9" t="str">
        <f>CONCATENATE(B102,"-",$A$102)</f>
        <v>Janvier-2022</v>
      </c>
      <c r="D102" s="13">
        <v>833</v>
      </c>
      <c r="E102" s="13">
        <v>1003</v>
      </c>
      <c r="F102" s="13">
        <v>1051</v>
      </c>
    </row>
    <row r="103" spans="1:6" x14ac:dyDescent="0.35">
      <c r="A103" s="25"/>
      <c r="B103" s="8" t="s">
        <v>12</v>
      </c>
      <c r="C103" s="9" t="str">
        <f t="shared" ref="C103:C113" si="12">CONCATENATE(B103,"-",$A$102)</f>
        <v>Février-2022</v>
      </c>
      <c r="D103" s="13">
        <v>860</v>
      </c>
      <c r="E103" s="13">
        <v>1068</v>
      </c>
      <c r="F103" s="13">
        <v>1113</v>
      </c>
    </row>
    <row r="104" spans="1:6" x14ac:dyDescent="0.35">
      <c r="A104" s="25"/>
      <c r="B104" s="8" t="s">
        <v>13</v>
      </c>
      <c r="C104" s="9" t="str">
        <f t="shared" si="12"/>
        <v>Mars-2022</v>
      </c>
      <c r="D104" s="13">
        <v>1034</v>
      </c>
      <c r="E104" s="13">
        <v>1264</v>
      </c>
      <c r="F104" s="13">
        <v>1314</v>
      </c>
    </row>
    <row r="105" spans="1:6" x14ac:dyDescent="0.35">
      <c r="A105" s="25"/>
      <c r="B105" s="8" t="s">
        <v>1</v>
      </c>
      <c r="C105" s="9" t="str">
        <f t="shared" si="12"/>
        <v>Avril-2022</v>
      </c>
      <c r="D105" s="13">
        <v>1146</v>
      </c>
      <c r="E105" s="13">
        <v>1375</v>
      </c>
      <c r="F105" s="13">
        <v>1440</v>
      </c>
    </row>
    <row r="106" spans="1:6" x14ac:dyDescent="0.35">
      <c r="A106" s="25"/>
      <c r="B106" s="8" t="s">
        <v>2</v>
      </c>
      <c r="C106" s="9" t="str">
        <f t="shared" si="12"/>
        <v>Mai-2022</v>
      </c>
      <c r="D106" s="13">
        <v>1224</v>
      </c>
      <c r="E106" s="13">
        <v>1472</v>
      </c>
      <c r="F106" s="13">
        <v>1544</v>
      </c>
    </row>
    <row r="107" spans="1:6" x14ac:dyDescent="0.35">
      <c r="A107" s="25"/>
      <c r="B107" s="8" t="s">
        <v>3</v>
      </c>
      <c r="C107" s="9" t="str">
        <f t="shared" si="12"/>
        <v>Juin-2022</v>
      </c>
      <c r="D107" s="13">
        <v>1296</v>
      </c>
      <c r="E107" s="13">
        <v>1536</v>
      </c>
      <c r="F107" s="13">
        <v>1619</v>
      </c>
    </row>
    <row r="108" spans="1:6" x14ac:dyDescent="0.35">
      <c r="A108" s="25"/>
      <c r="B108" s="8" t="s">
        <v>4</v>
      </c>
      <c r="C108" s="9" t="str">
        <f t="shared" si="12"/>
        <v>Juillet-2022</v>
      </c>
      <c r="D108" s="13">
        <v>1300</v>
      </c>
      <c r="E108" s="13">
        <v>1540</v>
      </c>
      <c r="F108" s="13">
        <v>1619</v>
      </c>
    </row>
    <row r="109" spans="1:6" x14ac:dyDescent="0.35">
      <c r="A109" s="25"/>
      <c r="B109" s="8" t="s">
        <v>5</v>
      </c>
      <c r="C109" s="9" t="str">
        <f t="shared" si="12"/>
        <v>Août-2022</v>
      </c>
      <c r="D109" s="13">
        <v>1270</v>
      </c>
      <c r="E109" s="13">
        <v>1500</v>
      </c>
      <c r="F109" s="13">
        <v>1584</v>
      </c>
    </row>
    <row r="110" spans="1:6" x14ac:dyDescent="0.35">
      <c r="A110" s="25"/>
      <c r="B110" s="8" t="s">
        <v>6</v>
      </c>
      <c r="C110" s="9" t="str">
        <f t="shared" si="12"/>
        <v>Septembre-2022</v>
      </c>
      <c r="D110" s="13">
        <v>1200</v>
      </c>
      <c r="E110" s="13">
        <v>1380</v>
      </c>
      <c r="F110" s="13">
        <v>1471</v>
      </c>
    </row>
    <row r="111" spans="1:6" x14ac:dyDescent="0.35">
      <c r="A111" s="25"/>
      <c r="B111" s="8" t="s">
        <v>7</v>
      </c>
      <c r="C111" s="9" t="str">
        <f t="shared" si="12"/>
        <v>Octobre-2022</v>
      </c>
      <c r="D111" s="13">
        <v>1140</v>
      </c>
      <c r="E111" s="13">
        <v>1300</v>
      </c>
      <c r="F111" s="13">
        <v>1380</v>
      </c>
    </row>
    <row r="112" spans="1:6" x14ac:dyDescent="0.35">
      <c r="A112" s="25"/>
      <c r="B112" s="8" t="s">
        <v>8</v>
      </c>
      <c r="C112" s="9" t="str">
        <f t="shared" si="12"/>
        <v>Novembre-2022</v>
      </c>
      <c r="D112" s="13">
        <v>1066</v>
      </c>
      <c r="E112" s="13">
        <v>1214</v>
      </c>
      <c r="F112" s="13">
        <v>1301</v>
      </c>
    </row>
    <row r="113" spans="1:12" x14ac:dyDescent="0.35">
      <c r="A113" s="25"/>
      <c r="B113" s="8" t="s">
        <v>14</v>
      </c>
      <c r="C113" s="9" t="str">
        <f t="shared" si="12"/>
        <v>Décembre-2022</v>
      </c>
      <c r="D113" s="13">
        <v>1060</v>
      </c>
      <c r="E113" s="13">
        <v>1159</v>
      </c>
      <c r="F113" s="13">
        <v>1248</v>
      </c>
    </row>
    <row r="114" spans="1:12" x14ac:dyDescent="0.35">
      <c r="A114" s="25">
        <v>2023</v>
      </c>
      <c r="B114" s="8" t="s">
        <v>11</v>
      </c>
      <c r="C114" s="9" t="str">
        <f>CONCATENATE(B114,"-",$A$114)</f>
        <v>Janvier-2023</v>
      </c>
      <c r="D114" s="13">
        <v>1035</v>
      </c>
      <c r="E114" s="13">
        <v>1132</v>
      </c>
      <c r="F114" s="13">
        <v>1214</v>
      </c>
    </row>
    <row r="115" spans="1:12" x14ac:dyDescent="0.35">
      <c r="A115" s="25"/>
      <c r="B115" s="8" t="s">
        <v>12</v>
      </c>
      <c r="C115" s="9" t="str">
        <f>CONCATENATE(B115,"-",$A$114)</f>
        <v>Février-2023</v>
      </c>
      <c r="D115" s="13">
        <v>1050</v>
      </c>
      <c r="E115" s="13">
        <v>1136</v>
      </c>
      <c r="F115" s="13">
        <v>1217</v>
      </c>
    </row>
    <row r="116" spans="1:12" x14ac:dyDescent="0.35">
      <c r="A116" s="25"/>
      <c r="B116" s="8" t="s">
        <v>13</v>
      </c>
      <c r="C116" s="9" t="str">
        <f t="shared" ref="C116:C125" si="13">CONCATENATE(B116,"-",$A$114)</f>
        <v>Mars-2023</v>
      </c>
      <c r="D116" s="13">
        <v>1060</v>
      </c>
      <c r="E116" s="13">
        <v>1150</v>
      </c>
      <c r="F116" s="13">
        <v>1231</v>
      </c>
    </row>
    <row r="117" spans="1:12" x14ac:dyDescent="0.35">
      <c r="A117" s="25"/>
      <c r="B117" s="8" t="s">
        <v>1</v>
      </c>
      <c r="C117" s="9" t="str">
        <f t="shared" si="13"/>
        <v>Avril-2023</v>
      </c>
      <c r="D117" s="13">
        <v>1065</v>
      </c>
      <c r="E117" s="13">
        <v>1167</v>
      </c>
      <c r="F117" s="13">
        <v>1246</v>
      </c>
    </row>
    <row r="118" spans="1:12" x14ac:dyDescent="0.35">
      <c r="A118" s="25"/>
      <c r="B118" s="14" t="s">
        <v>2</v>
      </c>
      <c r="C118" s="9" t="str">
        <f t="shared" si="13"/>
        <v>Mai-2023</v>
      </c>
      <c r="D118" s="13">
        <v>1070</v>
      </c>
      <c r="E118" s="13">
        <v>1193</v>
      </c>
      <c r="F118" s="13">
        <v>1253</v>
      </c>
      <c r="G118" s="24"/>
      <c r="H118" s="24"/>
      <c r="I118" s="24"/>
      <c r="J118" s="24"/>
      <c r="K118" s="24"/>
      <c r="L118" s="24"/>
    </row>
    <row r="119" spans="1:12" x14ac:dyDescent="0.35">
      <c r="A119" s="25"/>
      <c r="B119" s="8" t="s">
        <v>3</v>
      </c>
      <c r="C119" s="9" t="str">
        <f t="shared" si="13"/>
        <v>Juin-2023</v>
      </c>
      <c r="D119" s="13">
        <v>1070</v>
      </c>
      <c r="E119" s="13">
        <v>1193</v>
      </c>
      <c r="F119" s="13">
        <v>1253</v>
      </c>
    </row>
    <row r="120" spans="1:12" x14ac:dyDescent="0.35">
      <c r="A120" s="25"/>
      <c r="B120" s="8" t="s">
        <v>4</v>
      </c>
      <c r="C120" s="9" t="str">
        <f t="shared" si="13"/>
        <v>Juillet-2023</v>
      </c>
      <c r="D120" s="13">
        <v>1060</v>
      </c>
      <c r="E120" s="13">
        <v>1160</v>
      </c>
      <c r="F120" s="13">
        <v>1220</v>
      </c>
    </row>
    <row r="121" spans="1:12" x14ac:dyDescent="0.35">
      <c r="A121" s="25"/>
      <c r="B121" s="8" t="s">
        <v>5</v>
      </c>
      <c r="C121" s="9" t="str">
        <f t="shared" si="13"/>
        <v>Août-2023</v>
      </c>
      <c r="D121" s="13">
        <v>1065</v>
      </c>
      <c r="E121" s="13">
        <v>1170</v>
      </c>
      <c r="F121" s="13">
        <v>1230</v>
      </c>
    </row>
    <row r="122" spans="1:12" x14ac:dyDescent="0.35">
      <c r="A122" s="25"/>
      <c r="B122" s="8" t="s">
        <v>6</v>
      </c>
      <c r="C122" s="9" t="str">
        <f t="shared" si="13"/>
        <v>Septembre-2023</v>
      </c>
      <c r="D122" s="13">
        <v>1065</v>
      </c>
      <c r="E122" s="13">
        <v>1170</v>
      </c>
      <c r="F122" s="13">
        <v>1230</v>
      </c>
    </row>
    <row r="123" spans="1:12" x14ac:dyDescent="0.35">
      <c r="A123" s="25"/>
      <c r="B123" s="8" t="s">
        <v>7</v>
      </c>
      <c r="C123" s="9" t="str">
        <f t="shared" si="13"/>
        <v>Octobre-2023</v>
      </c>
      <c r="D123" s="13">
        <v>1060</v>
      </c>
      <c r="E123" s="13">
        <v>1165</v>
      </c>
      <c r="F123" s="13">
        <v>1225</v>
      </c>
    </row>
    <row r="124" spans="1:12" x14ac:dyDescent="0.35">
      <c r="A124" s="25"/>
      <c r="B124" s="8" t="s">
        <v>8</v>
      </c>
      <c r="C124" s="9" t="str">
        <f t="shared" si="13"/>
        <v>Novembre-2023</v>
      </c>
      <c r="D124" s="13">
        <v>1000</v>
      </c>
      <c r="E124" s="13">
        <v>1160</v>
      </c>
      <c r="F124" s="13">
        <v>1200</v>
      </c>
    </row>
    <row r="125" spans="1:12" x14ac:dyDescent="0.35">
      <c r="A125" s="25"/>
      <c r="B125" s="8" t="s">
        <v>14</v>
      </c>
      <c r="C125" s="9" t="str">
        <f t="shared" si="13"/>
        <v>Décembre-2023</v>
      </c>
      <c r="D125" s="13">
        <v>990</v>
      </c>
      <c r="E125" s="13">
        <v>1154</v>
      </c>
      <c r="F125" s="13">
        <v>1190</v>
      </c>
    </row>
    <row r="126" spans="1:12" x14ac:dyDescent="0.35">
      <c r="A126" s="25">
        <v>2024</v>
      </c>
      <c r="B126" s="8" t="s">
        <v>11</v>
      </c>
      <c r="C126" s="9" t="str">
        <f>CONCATENATE(B126,"-",$A$126)</f>
        <v>Janvier-2024</v>
      </c>
      <c r="D126" s="13">
        <f>'Historique du prix de référence'!I7</f>
        <v>990</v>
      </c>
      <c r="E126" s="13">
        <f>'Historique du prix de référence'!J7</f>
        <v>1154</v>
      </c>
      <c r="F126" s="13">
        <f>'Historique du prix de référence'!K7</f>
        <v>1190</v>
      </c>
    </row>
    <row r="127" spans="1:12" x14ac:dyDescent="0.35">
      <c r="A127" s="25"/>
      <c r="B127" s="8" t="s">
        <v>12</v>
      </c>
      <c r="C127" s="9" t="str">
        <f t="shared" ref="C127:C137" si="14">CONCATENATE(B127,"-",$A$126)</f>
        <v>Février-2024</v>
      </c>
      <c r="D127" s="13">
        <f>'Historique du prix de référence'!I8</f>
        <v>1000</v>
      </c>
      <c r="E127" s="13">
        <f>'Historique du prix de référence'!J8</f>
        <v>1167</v>
      </c>
      <c r="F127" s="13">
        <f>'Historique du prix de référence'!K8</f>
        <v>1227</v>
      </c>
    </row>
    <row r="128" spans="1:12" x14ac:dyDescent="0.35">
      <c r="A128" s="25"/>
      <c r="B128" s="8" t="s">
        <v>13</v>
      </c>
      <c r="C128" s="9" t="str">
        <f t="shared" si="14"/>
        <v>Mars-2024</v>
      </c>
      <c r="D128" s="13">
        <f>'Historique du prix de référence'!I9</f>
        <v>1010</v>
      </c>
      <c r="E128" s="13">
        <f>'Historique du prix de référence'!J9</f>
        <v>1187</v>
      </c>
      <c r="F128" s="13">
        <f>'Historique du prix de référence'!K9</f>
        <v>1247</v>
      </c>
    </row>
    <row r="129" spans="1:6" x14ac:dyDescent="0.35">
      <c r="A129" s="25"/>
      <c r="B129" s="8" t="s">
        <v>1</v>
      </c>
      <c r="C129" s="9" t="str">
        <f t="shared" si="14"/>
        <v>Avril-2024</v>
      </c>
      <c r="D129" s="13">
        <f>'Historique du prix de référence'!I10</f>
        <v>1010</v>
      </c>
      <c r="E129" s="13">
        <f>'Historique du prix de référence'!J10</f>
        <v>1187</v>
      </c>
      <c r="F129" s="13">
        <f>'Historique du prix de référence'!K10</f>
        <v>1247</v>
      </c>
    </row>
    <row r="130" spans="1:6" x14ac:dyDescent="0.35">
      <c r="A130" s="25"/>
      <c r="B130" s="8" t="s">
        <v>2</v>
      </c>
      <c r="C130" s="9" t="str">
        <f t="shared" si="14"/>
        <v>Mai-2024</v>
      </c>
      <c r="D130" s="13">
        <f>'Historique du prix de référence'!I11</f>
        <v>1060</v>
      </c>
      <c r="E130" s="13">
        <f>'Historique du prix de référence'!J11</f>
        <v>1193</v>
      </c>
      <c r="F130" s="13">
        <f>'Historique du prix de référence'!K11</f>
        <v>1251</v>
      </c>
    </row>
    <row r="131" spans="1:6" x14ac:dyDescent="0.35">
      <c r="A131" s="25"/>
      <c r="B131" s="8" t="s">
        <v>3</v>
      </c>
      <c r="C131" s="9" t="str">
        <f t="shared" si="14"/>
        <v>Juin-2024</v>
      </c>
      <c r="D131" s="13">
        <f>'Historique du prix de référence'!I12</f>
        <v>1084</v>
      </c>
      <c r="E131" s="13">
        <f>'Historique du prix de référence'!J12</f>
        <v>1193</v>
      </c>
      <c r="F131" s="13">
        <f>'Historique du prix de référence'!K12</f>
        <v>1251</v>
      </c>
    </row>
    <row r="132" spans="1:6" x14ac:dyDescent="0.35">
      <c r="A132" s="25"/>
      <c r="B132" s="8" t="s">
        <v>4</v>
      </c>
      <c r="C132" s="9" t="str">
        <f t="shared" si="14"/>
        <v>Juillet-2024</v>
      </c>
      <c r="D132" s="13">
        <f>'Historique du prix de référence'!I13</f>
        <v>1095</v>
      </c>
      <c r="E132" s="13">
        <f>'Historique du prix de référence'!J13</f>
        <v>1193</v>
      </c>
      <c r="F132" s="13">
        <f>'Historique du prix de référence'!K13</f>
        <v>1251</v>
      </c>
    </row>
    <row r="133" spans="1:6" x14ac:dyDescent="0.35">
      <c r="A133" s="25"/>
      <c r="B133" s="8" t="s">
        <v>5</v>
      </c>
      <c r="C133" s="9" t="str">
        <f t="shared" si="14"/>
        <v>Août-2024</v>
      </c>
      <c r="D133" s="13">
        <f>'Historique du prix de référence'!I14</f>
        <v>1084</v>
      </c>
      <c r="E133" s="13">
        <f>'Historique du prix de référence'!J14</f>
        <v>1186</v>
      </c>
      <c r="F133" s="13">
        <f>'Historique du prix de référence'!K14</f>
        <v>1244</v>
      </c>
    </row>
    <row r="134" spans="1:6" x14ac:dyDescent="0.35">
      <c r="A134" s="25"/>
      <c r="B134" s="8" t="s">
        <v>6</v>
      </c>
      <c r="C134" s="9" t="str">
        <f t="shared" si="14"/>
        <v>Septembre-2024</v>
      </c>
      <c r="D134" s="13">
        <f>'Historique du prix de référence'!I15</f>
        <v>1051</v>
      </c>
      <c r="E134" s="13">
        <f>'Historique du prix de référence'!J15</f>
        <v>1178</v>
      </c>
      <c r="F134" s="13">
        <f>'Historique du prix de référence'!K15</f>
        <v>1236</v>
      </c>
    </row>
    <row r="135" spans="1:6" x14ac:dyDescent="0.35">
      <c r="A135" s="25"/>
      <c r="B135" s="8" t="s">
        <v>7</v>
      </c>
      <c r="C135" s="9" t="str">
        <f t="shared" si="14"/>
        <v>Octobre-2024</v>
      </c>
      <c r="D135" s="13">
        <f>'Historique du prix de référence'!I16</f>
        <v>1009</v>
      </c>
      <c r="E135" s="13">
        <f>'Historique du prix de référence'!J16</f>
        <v>1169</v>
      </c>
      <c r="F135" s="13">
        <f>'Historique du prix de référence'!K16</f>
        <v>1228</v>
      </c>
    </row>
    <row r="136" spans="1:6" x14ac:dyDescent="0.35">
      <c r="A136" s="25"/>
      <c r="B136" s="8" t="s">
        <v>8</v>
      </c>
      <c r="C136" s="9" t="str">
        <f t="shared" si="14"/>
        <v>Novembre-2024</v>
      </c>
      <c r="D136" s="13">
        <f>'Historique du prix de référence'!I17</f>
        <v>974</v>
      </c>
      <c r="E136" s="13">
        <f>'Historique du prix de référence'!J17</f>
        <v>1162</v>
      </c>
      <c r="F136" s="13">
        <f>'Historique du prix de référence'!K17</f>
        <v>1220</v>
      </c>
    </row>
    <row r="137" spans="1:6" x14ac:dyDescent="0.35">
      <c r="A137" s="25"/>
      <c r="B137" s="8" t="s">
        <v>14</v>
      </c>
      <c r="C137" s="9" t="str">
        <f t="shared" si="14"/>
        <v>Décembre-2024</v>
      </c>
      <c r="D137" s="13">
        <f>'Historique du prix de référence'!I18</f>
        <v>959</v>
      </c>
      <c r="E137" s="13">
        <f>'Historique du prix de référence'!J18</f>
        <v>1162</v>
      </c>
      <c r="F137" s="13">
        <f>'Historique du prix de référence'!K18</f>
        <v>1220</v>
      </c>
    </row>
    <row r="138" spans="1:6" x14ac:dyDescent="0.35">
      <c r="A138" s="25">
        <v>2025</v>
      </c>
      <c r="B138" s="8" t="s">
        <v>11</v>
      </c>
      <c r="C138" s="9" t="str">
        <f>CONCATENATE(B138,"-",$A$138)</f>
        <v>Janvier-2025</v>
      </c>
      <c r="D138" s="13"/>
      <c r="E138" s="13"/>
      <c r="F138" s="13"/>
    </row>
    <row r="139" spans="1:6" x14ac:dyDescent="0.35">
      <c r="A139" s="25"/>
      <c r="B139" s="8" t="s">
        <v>12</v>
      </c>
      <c r="C139" s="9" t="str">
        <f t="shared" ref="C139:C149" si="15">CONCATENATE(B139,"-",$A$138)</f>
        <v>Février-2025</v>
      </c>
      <c r="D139" s="13"/>
      <c r="E139" s="13"/>
      <c r="F139" s="13"/>
    </row>
    <row r="140" spans="1:6" x14ac:dyDescent="0.35">
      <c r="A140" s="25"/>
      <c r="B140" s="8" t="s">
        <v>13</v>
      </c>
      <c r="C140" s="9" t="str">
        <f t="shared" si="15"/>
        <v>Mars-2025</v>
      </c>
      <c r="D140" s="13"/>
      <c r="E140" s="13"/>
      <c r="F140" s="13"/>
    </row>
    <row r="141" spans="1:6" x14ac:dyDescent="0.35">
      <c r="A141" s="25"/>
      <c r="B141" s="8" t="s">
        <v>1</v>
      </c>
      <c r="C141" s="9" t="str">
        <f t="shared" si="15"/>
        <v>Avril-2025</v>
      </c>
      <c r="D141" s="13"/>
      <c r="E141" s="13"/>
      <c r="F141" s="13"/>
    </row>
    <row r="142" spans="1:6" x14ac:dyDescent="0.35">
      <c r="A142" s="25"/>
      <c r="B142" s="8" t="s">
        <v>2</v>
      </c>
      <c r="C142" s="9" t="str">
        <f t="shared" si="15"/>
        <v>Mai-2025</v>
      </c>
      <c r="D142" s="13"/>
      <c r="E142" s="13"/>
      <c r="F142" s="13"/>
    </row>
    <row r="143" spans="1:6" x14ac:dyDescent="0.35">
      <c r="A143" s="25"/>
      <c r="B143" s="8" t="s">
        <v>3</v>
      </c>
      <c r="C143" s="9" t="str">
        <f t="shared" si="15"/>
        <v>Juin-2025</v>
      </c>
      <c r="D143" s="13"/>
      <c r="E143" s="13"/>
      <c r="F143" s="13"/>
    </row>
    <row r="144" spans="1:6" x14ac:dyDescent="0.35">
      <c r="A144" s="25"/>
      <c r="B144" s="8" t="s">
        <v>4</v>
      </c>
      <c r="C144" s="9" t="str">
        <f t="shared" si="15"/>
        <v>Juillet-2025</v>
      </c>
      <c r="D144" s="13"/>
      <c r="E144" s="13"/>
      <c r="F144" s="13"/>
    </row>
    <row r="145" spans="1:6" x14ac:dyDescent="0.35">
      <c r="A145" s="25"/>
      <c r="B145" s="8" t="s">
        <v>5</v>
      </c>
      <c r="C145" s="9" t="str">
        <f t="shared" si="15"/>
        <v>Août-2025</v>
      </c>
      <c r="D145" s="13"/>
      <c r="E145" s="13"/>
      <c r="F145" s="13"/>
    </row>
    <row r="146" spans="1:6" x14ac:dyDescent="0.35">
      <c r="A146" s="25"/>
      <c r="B146" s="8" t="s">
        <v>6</v>
      </c>
      <c r="C146" s="9" t="str">
        <f t="shared" si="15"/>
        <v>Septembre-2025</v>
      </c>
      <c r="D146" s="13"/>
      <c r="E146" s="13"/>
      <c r="F146" s="13"/>
    </row>
    <row r="147" spans="1:6" x14ac:dyDescent="0.35">
      <c r="A147" s="25"/>
      <c r="B147" s="8" t="s">
        <v>7</v>
      </c>
      <c r="C147" s="9" t="str">
        <f t="shared" si="15"/>
        <v>Octobre-2025</v>
      </c>
      <c r="D147" s="13"/>
      <c r="E147" s="13"/>
      <c r="F147" s="13"/>
    </row>
    <row r="148" spans="1:6" x14ac:dyDescent="0.35">
      <c r="A148" s="25"/>
      <c r="B148" s="8" t="s">
        <v>8</v>
      </c>
      <c r="C148" s="9" t="str">
        <f t="shared" si="15"/>
        <v>Novembre-2025</v>
      </c>
      <c r="D148" s="13"/>
      <c r="E148" s="13"/>
      <c r="F148" s="13"/>
    </row>
    <row r="149" spans="1:6" x14ac:dyDescent="0.35">
      <c r="A149" s="25"/>
      <c r="B149" s="8" t="s">
        <v>14</v>
      </c>
      <c r="C149" s="9" t="str">
        <f t="shared" si="15"/>
        <v>Décembre-2025</v>
      </c>
      <c r="D149" s="13"/>
      <c r="E149" s="13"/>
      <c r="F149" s="13"/>
    </row>
  </sheetData>
  <mergeCells count="18">
    <mergeCell ref="A34:A41"/>
    <mergeCell ref="H1:N1"/>
    <mergeCell ref="A2:A9"/>
    <mergeCell ref="A10:A17"/>
    <mergeCell ref="A18:A25"/>
    <mergeCell ref="A26:A33"/>
    <mergeCell ref="G118:L118"/>
    <mergeCell ref="A126:A137"/>
    <mergeCell ref="A138:A149"/>
    <mergeCell ref="A42:A49"/>
    <mergeCell ref="A50:A57"/>
    <mergeCell ref="A58:A65"/>
    <mergeCell ref="A66:A73"/>
    <mergeCell ref="A74:A80"/>
    <mergeCell ref="A81:A89"/>
    <mergeCell ref="A90:A101"/>
    <mergeCell ref="A102:A113"/>
    <mergeCell ref="A114:A1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171D0D15D52D5A45B6CB07C570E5BF19" ma:contentTypeVersion="12" ma:contentTypeDescription="" ma:contentTypeScope="" ma:versionID="8f87af5b1ffc946f6555356405ec7d23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fe4505ce9b7ab5d446610e23b92675e3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Document xmlns="35ae7812-1ab0-4572-a6c7-91e90b93790a">Historique des prix de référence du bitume</DescriptionDocument>
    <DatePublication xmlns="35ae7812-1ab0-4572-a6c7-91e90b93790a">2024-02-05T05:00:00+00:00</DatePublication>
    <ExclureImportation xmlns="35ae7812-1ab0-4572-a6c7-91e90b93790a">false</ExclureImportation>
    <Theme xmlns="35ae7812-1ab0-4572-a6c7-91e90b93790a">
      <Value>10</Value>
    </Theme>
    <SousSousTheme xmlns="35ae7812-1ab0-4572-a6c7-91e90b93790a"/>
    <RoutingRuleDescription xmlns="http://schemas.microsoft.com/sharepoint/v3" xsi:nil="true"/>
    <TypeDocument xmlns="35ae7812-1ab0-4572-a6c7-91e90b93790a">15</TypeDocument>
    <SousTheme xmlns="35ae7812-1ab0-4572-a6c7-91e90b93790a">
      <Value>51</Value>
    </SousTheme>
    <ImageDocument xmlns="35ae7812-1ab0-4572-a6c7-91e90b93790a">
      <Url xsi:nil="true"/>
      <Description xsi:nil="true"/>
    </ImageDocument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_dlc_DocId xmlns="35ae7812-1ab0-4572-a6c7-91e90b93790a">UMXZNRYXENRP-447-1920</_dlc_DocId>
    <_dlc_DocIdUrl xmlns="35ae7812-1ab0-4572-a6c7-91e90b93790a">
      <Url>http://edition.simtq.mtq.min.intra/fr/entreprises-partenaires/entreprises-reseaux-routier/chaussees/_layouts/15/DocIdRedir.aspx?ID=UMXZNRYXENRP-447-1920</Url>
      <Description>UMXZNRYXENRP-447-1920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0D68528-68DB-4BCE-8186-966F0C44EB82}"/>
</file>

<file path=customXml/itemProps2.xml><?xml version="1.0" encoding="utf-8"?>
<ds:datastoreItem xmlns:ds="http://schemas.openxmlformats.org/officeDocument/2006/customXml" ds:itemID="{E7CDD807-78B3-43F9-B5DD-CB53F83B118B}"/>
</file>

<file path=customXml/itemProps3.xml><?xml version="1.0" encoding="utf-8"?>
<ds:datastoreItem xmlns:ds="http://schemas.openxmlformats.org/officeDocument/2006/customXml" ds:itemID="{95D3D437-2567-4CD9-83CD-AD2CBE7B8C33}"/>
</file>

<file path=customXml/itemProps4.xml><?xml version="1.0" encoding="utf-8"?>
<ds:datastoreItem xmlns:ds="http://schemas.openxmlformats.org/officeDocument/2006/customXml" ds:itemID="{6BD92940-3276-47C4-9025-A87375FE2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Historique du prix de référence</vt:lpstr>
      <vt:lpstr>table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Historique des prix de référence du bitume</dc:title>
  <dc:creator>Magramane, Djamel</dc:creator>
  <cp:keywords>bitume, prix, historique</cp:keywords>
  <cp:lastModifiedBy>Bellache, Youghourta</cp:lastModifiedBy>
  <cp:lastPrinted>2022-03-03T16:40:04Z</cp:lastPrinted>
  <dcterms:created xsi:type="dcterms:W3CDTF">2022-03-03T16:13:38Z</dcterms:created>
  <dcterms:modified xsi:type="dcterms:W3CDTF">2025-02-04T15:14:43Z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4" name="ContentTypeId">
    <vt:lpwstr>0x0101004CF7858666DCF549A225B94A6B816A8100171D0D15D52D5A45B6CB07C570E5BF19</vt:lpwstr>
  </property>
  <property fmtid="{D5CDD505-2E9C-101B-9397-08002B2CF9AE}" pid="5" name="_dlc_DocIdItemGuid">
    <vt:lpwstr>3b261f46-dac3-4d06-a741-b7b328a12d68</vt:lpwstr>
  </property>
</Properties>
</file>