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erri\Downloads\"/>
    </mc:Choice>
  </mc:AlternateContent>
  <xr:revisionPtr revIDLastSave="0" documentId="13_ncr:1_{5A9ADD45-922D-4A8D-A06E-0489E129EAAC}" xr6:coauthVersionLast="47" xr6:coauthVersionMax="47" xr10:uidLastSave="{00000000-0000-0000-0000-000000000000}"/>
  <bookViews>
    <workbookView xWindow="-98" yWindow="-98" windowWidth="26116" windowHeight="15796" xr2:uid="{00000000-000D-0000-FFFF-FFFF00000000}"/>
  </bookViews>
  <sheets>
    <sheet name="V-2746" sheetId="1" r:id="rId1"/>
  </sheets>
  <definedNames>
    <definedName name="_xlnm.Print_Area" localSheetId="0">'V-2746'!$A$1:$BM$84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6" i="1" l="1"/>
  <c r="AA36" i="1"/>
  <c r="AZ35" i="1"/>
  <c r="AA35" i="1"/>
  <c r="AZ34" i="1"/>
  <c r="AA34" i="1"/>
  <c r="AZ33" i="1"/>
  <c r="AA33" i="1"/>
  <c r="AZ32" i="1"/>
  <c r="AA32" i="1"/>
  <c r="AZ31" i="1"/>
  <c r="AA31" i="1"/>
  <c r="BG31" i="1" s="1"/>
  <c r="AF62" i="1"/>
  <c r="AF61" i="1"/>
  <c r="AN58" i="1"/>
  <c r="BF57" i="1"/>
  <c r="AQ61" i="1" s="1"/>
  <c r="AV57" i="1"/>
  <c r="AP57" i="1"/>
  <c r="AF57" i="1"/>
  <c r="AZ37" i="1"/>
  <c r="AA37" i="1"/>
  <c r="AZ30" i="1"/>
  <c r="AA30" i="1"/>
  <c r="AZ29" i="1"/>
  <c r="AA29" i="1"/>
  <c r="BG34" i="1" l="1"/>
  <c r="BG32" i="1"/>
  <c r="BG33" i="1"/>
  <c r="BG36" i="1"/>
  <c r="BG35" i="1"/>
  <c r="BG37" i="1"/>
  <c r="BF61" i="1"/>
</calcChain>
</file>

<file path=xl/sharedStrings.xml><?xml version="1.0" encoding="utf-8"?>
<sst xmlns="http://schemas.openxmlformats.org/spreadsheetml/2006/main" count="145" uniqueCount="124">
  <si>
    <t>=</t>
  </si>
  <si>
    <t xml:space="preserve">  Résultats</t>
  </si>
  <si>
    <t>%</t>
  </si>
  <si>
    <t>Point 3</t>
  </si>
  <si>
    <t>Point 2</t>
  </si>
  <si>
    <t>Point 1</t>
  </si>
  <si>
    <t>Moyenne</t>
  </si>
  <si>
    <t>x 100</t>
  </si>
  <si>
    <t>MVc</t>
  </si>
  <si>
    <t>)</t>
  </si>
  <si>
    <t xml:space="preserve"> − </t>
  </si>
  <si>
    <t xml:space="preserve">    n   =</t>
  </si>
  <si>
    <t xml:space="preserve"> de passages (n)</t>
  </si>
  <si>
    <t>(100-Pr)</t>
  </si>
  <si>
    <t xml:space="preserve">Pr   </t>
  </si>
  <si>
    <t>n</t>
  </si>
  <si>
    <t>Dossier du laboratoire</t>
  </si>
  <si>
    <t>Entrepreneur</t>
  </si>
  <si>
    <t>Route</t>
  </si>
  <si>
    <t>Municipalité</t>
  </si>
  <si>
    <t>Nom et numéro de la source</t>
  </si>
  <si>
    <t>Localisation (planche)</t>
  </si>
  <si>
    <t>Marque</t>
  </si>
  <si>
    <t>Modèle</t>
  </si>
  <si>
    <t>Masse totale</t>
  </si>
  <si>
    <t>Largeur du ou des rouleaux</t>
  </si>
  <si>
    <t>Nucléodensimètre</t>
  </si>
  <si>
    <t>Signature</t>
  </si>
  <si>
    <t>Organisme</t>
  </si>
  <si>
    <t>Approuvé par</t>
  </si>
  <si>
    <t>Matériau sous-jacent</t>
  </si>
  <si>
    <t>Information générale</t>
  </si>
  <si>
    <t>Information spécifique</t>
  </si>
  <si>
    <t>Nom</t>
  </si>
  <si>
    <t>Usage</t>
  </si>
  <si>
    <t>Équipement de compactage</t>
  </si>
  <si>
    <t>Planche de référence</t>
  </si>
  <si>
    <t>Teneur en eau mesurée (w) (%)</t>
  </si>
  <si>
    <t xml:space="preserve">MV moyenne (dernier passage)  −  MV moyenne (passage précédent)  </t>
  </si>
  <si>
    <t xml:space="preserve">MV moyenne (passage précédent)   </t>
  </si>
  <si>
    <t>Épaisseur planche (mm)</t>
  </si>
  <si>
    <t>(100 -</t>
  </si>
  <si>
    <t xml:space="preserve"> </t>
  </si>
  <si>
    <t>Densité brute du gros granulat (D)</t>
  </si>
  <si>
    <t>Formulaire préparé par</t>
  </si>
  <si>
    <t>Remarques :</t>
  </si>
  <si>
    <t>Nombre cumulatif de passages</t>
  </si>
  <si>
    <t>+ nivelé</t>
  </si>
  <si>
    <t>+ eau</t>
  </si>
  <si>
    <t>Numéro de série</t>
  </si>
  <si>
    <t xml:space="preserve">  Calcul de la masse volumique sèche corrigée à 0 % de pierre (MVc) (LC 22-003)</t>
  </si>
  <si>
    <t>Surveillant-organisme</t>
  </si>
  <si>
    <t xml:space="preserve">  Graphique (Présenter les données dans le graphique)</t>
  </si>
  <si>
    <t>Nombre cumulatif</t>
  </si>
  <si>
    <r>
      <t>Date</t>
    </r>
    <r>
      <rPr>
        <sz val="6"/>
        <rFont val="Arial Narrow"/>
        <family val="2"/>
      </rPr>
      <t xml:space="preserve"> (année-mois-jour)</t>
    </r>
  </si>
  <si>
    <t>Dossier Ministère-entrepreneur</t>
  </si>
  <si>
    <t>Dossier Ministère-laboratoire</t>
  </si>
  <si>
    <t xml:space="preserve">Fondation </t>
  </si>
  <si>
    <t>Sous-Fondation</t>
  </si>
  <si>
    <t>Derniers 150 mm de la sous-fondation</t>
  </si>
  <si>
    <t>Transition</t>
  </si>
  <si>
    <t>Couche de roulement sur route non revêtue</t>
  </si>
  <si>
    <t>Couche de transition sur roc brisé</t>
  </si>
  <si>
    <t>Matériau</t>
  </si>
  <si>
    <t>Pierre concassée</t>
  </si>
  <si>
    <t>Matériau recyclé</t>
  </si>
  <si>
    <t>Municipalité (source)</t>
  </si>
  <si>
    <t>Calibre</t>
  </si>
  <si>
    <t>TYPE DE MR</t>
  </si>
  <si>
    <r>
      <t>Calibre</t>
    </r>
    <r>
      <rPr>
        <vertAlign val="superscript"/>
        <sz val="8"/>
        <rFont val="Arial Narrow"/>
        <family val="2"/>
      </rPr>
      <t>1</t>
    </r>
  </si>
  <si>
    <r>
      <t>Matériau granulaire (calibre) ou autre matériau</t>
    </r>
    <r>
      <rPr>
        <vertAlign val="superscript"/>
        <sz val="8"/>
        <rFont val="Arial Narrow"/>
        <family val="2"/>
      </rPr>
      <t>1</t>
    </r>
  </si>
  <si>
    <r>
      <t>Usage</t>
    </r>
    <r>
      <rPr>
        <vertAlign val="superscript"/>
        <sz val="8"/>
        <rFont val="Arial Narrow"/>
        <family val="2"/>
      </rPr>
      <t>1</t>
    </r>
  </si>
  <si>
    <t>Proctor (CAN/BNQ 2501–255 Essai avec énergie de compactage modifiée)</t>
  </si>
  <si>
    <t>Correction de la teneur en eau (facteur K, formulaire V–2335)</t>
  </si>
  <si>
    <t>MG 20</t>
  </si>
  <si>
    <t>MG 56</t>
  </si>
  <si>
    <t>MG 20b</t>
  </si>
  <si>
    <t xml:space="preserve">MG 80 </t>
  </si>
  <si>
    <t>MG 112</t>
  </si>
  <si>
    <t>3.</t>
  </si>
  <si>
    <r>
      <t>% retenu tamis 5 mm (Pr)</t>
    </r>
    <r>
      <rPr>
        <vertAlign val="superscript"/>
        <sz val="7"/>
        <rFont val="Arial Narrow"/>
        <family val="2"/>
      </rPr>
      <t>2</t>
    </r>
  </si>
  <si>
    <r>
      <t>Type de MR (attestation 12.2.2.1)</t>
    </r>
    <r>
      <rPr>
        <vertAlign val="superscript"/>
        <sz val="8"/>
        <rFont val="Arial Narrow"/>
        <family val="2"/>
      </rPr>
      <t>1</t>
    </r>
    <r>
      <rPr>
        <sz val="7"/>
        <rFont val="Arial Narrow"/>
        <family val="2"/>
      </rPr>
      <t xml:space="preserve"> </t>
    </r>
  </si>
  <si>
    <t>LC 22–001 (Tableau 1)</t>
  </si>
  <si>
    <t>Teneur en eau optimale de référence</t>
  </si>
  <si>
    <t>MR-1 (LC 21−901)</t>
  </si>
  <si>
    <t>MR-2 (LC 21−901)</t>
  </si>
  <si>
    <t>MR-3 (LC 21−901)</t>
  </si>
  <si>
    <t>MR-4 (LC 21−901)</t>
  </si>
  <si>
    <t>MR-5 (LC 21−901)</t>
  </si>
  <si>
    <t>MR-1 et MR-2 (LC 26−100)</t>
  </si>
  <si>
    <t>MR-3 et MR-4 (LC 26−100)</t>
  </si>
  <si>
    <t>MR-5 (LC 26−100)</t>
  </si>
  <si>
    <t>long. :</t>
  </si>
  <si>
    <t>larg. :</t>
  </si>
  <si>
    <t>Dimensions de la planche (m)</t>
  </si>
  <si>
    <t xml:space="preserve">    Mvmax.   =</t>
  </si>
  <si>
    <t>MVmax. − ( 9 × Pr × D)</t>
  </si>
  <si>
    <t xml:space="preserve">Mvmax.  −  MVc   </t>
  </si>
  <si>
    <t>Mvmax.</t>
  </si>
  <si>
    <t>Nombre de passages pour Mvmax.</t>
  </si>
  <si>
    <t>4. La masse volumique sèche maximale (MVmax.) est atteinte lorsque 2 calculs consécutifs de Δ MV sont inférieurs à 1,00 %. La plus grande valeur entre les deux masses volumiques sèches moyennes mesurées pour chacun de ces deux écarts est retenue pour MVmax.</t>
  </si>
  <si>
    <t>×</t>
  </si>
  <si>
    <t>Ce formulaire est conçu pour être rempli à l’écran (sauf le graphique).</t>
  </si>
  <si>
    <t>Rechargement d’accotement</t>
  </si>
  <si>
    <t>2. Donnée provenant d’une analyse granulométrique de la planche ou de l’attestation de conformité. Ne pas oublier de convertir le % passant en % retenu (Pr).</t>
  </si>
  <si>
    <t>À saisir</t>
  </si>
  <si>
    <t>× 100</t>
  </si>
  <si>
    <t>−  ( 9  ×</t>
  </si>
  <si>
    <t>×  100</t>
  </si>
  <si>
    <r>
      <t>kg/m</t>
    </r>
    <r>
      <rPr>
        <vertAlign val="superscript"/>
        <sz val="8"/>
        <rFont val="Arial Narrow"/>
        <family val="2"/>
      </rPr>
      <t>3</t>
    </r>
  </si>
  <si>
    <r>
      <t xml:space="preserve">  Calcul du facteur de correction (F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>) (LC 22-003)</t>
    </r>
  </si>
  <si>
    <r>
      <t>F</t>
    </r>
    <r>
      <rPr>
        <vertAlign val="subscript"/>
        <sz val="10"/>
        <rFont val="Arial Narrow"/>
        <family val="2"/>
      </rPr>
      <t>c</t>
    </r>
  </si>
  <si>
    <r>
      <t>F</t>
    </r>
    <r>
      <rPr>
        <vertAlign val="subscript"/>
        <sz val="8"/>
        <rFont val="Arial Narrow"/>
        <family val="2"/>
      </rPr>
      <t>c</t>
    </r>
  </si>
  <si>
    <r>
      <t>kg/m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.%</t>
    </r>
  </si>
  <si>
    <t>Notez que pour les matériaux provenant d’une sablière, lorsque le tamis de 20 mm contient 45 % ou plus de particules, l’essai avec l’énergie de compactage ne peut pas être effectué. Cependant, il est essentiel d’utiliser une planche de référence (V−2746) afin d’obtenir une MVSM (ou MVmax.), en se référant à l’article 12.2.3.3 du CCDG et à la norme BNQ 2501-255 (méthode C).</t>
  </si>
  <si>
    <t>1. Utilisez le menu déroulant joint à la colonne pour obtenir plus d'informations sur les informations spécifiques.</t>
  </si>
  <si>
    <r>
      <t>Masse volumique sèche (MV) (kg/m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</t>
    </r>
  </si>
  <si>
    <r>
      <rPr>
        <sz val="8"/>
        <rFont val="Symbol"/>
        <family val="1"/>
        <charset val="2"/>
      </rPr>
      <t xml:space="preserve">D </t>
    </r>
    <r>
      <rPr>
        <sz val="8"/>
        <rFont val="Arial Narrow"/>
        <family val="2"/>
      </rPr>
      <t>MV</t>
    </r>
    <r>
      <rPr>
        <vertAlign val="superscript"/>
        <sz val="8"/>
        <rFont val="Arial Narrow"/>
        <family val="2"/>
      </rPr>
      <t>3,4</t>
    </r>
    <r>
      <rPr>
        <sz val="8"/>
        <rFont val="Arial Narrow"/>
        <family val="2"/>
      </rPr>
      <t>(%)</t>
    </r>
  </si>
  <si>
    <r>
      <rPr>
        <b/>
        <sz val="10"/>
        <rFont val="Arial Narrow"/>
        <family val="2"/>
      </rPr>
      <t>MV</t>
    </r>
    <r>
      <rPr>
        <sz val="10"/>
        <rFont val="Arial Narrow"/>
        <family val="2"/>
      </rPr>
      <t xml:space="preserve">
Masse volumique sèche moyenne (kg/m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)</t>
    </r>
  </si>
  <si>
    <r>
      <t>Masse volumique sèche maximale</t>
    </r>
    <r>
      <rPr>
        <b/>
        <vertAlign val="superscript"/>
        <sz val="8"/>
        <rFont val="Arial"/>
        <family val="2"/>
      </rPr>
      <t>4</t>
    </r>
  </si>
  <si>
    <r>
      <t>Teneur en eau</t>
    </r>
    <r>
      <rPr>
        <b/>
        <vertAlign val="superscript"/>
        <sz val="8"/>
        <rFont val="Arial"/>
        <family val="2"/>
      </rPr>
      <t>5</t>
    </r>
  </si>
  <si>
    <r>
      <t xml:space="preserve">    w</t>
    </r>
    <r>
      <rPr>
        <vertAlign val="subscript"/>
        <sz val="8"/>
        <rFont val="Arial Narrow"/>
        <family val="2"/>
      </rPr>
      <t>opt</t>
    </r>
    <r>
      <rPr>
        <sz val="8"/>
        <rFont val="Arial Narrow"/>
        <family val="2"/>
      </rPr>
      <t xml:space="preserve">   =</t>
    </r>
  </si>
  <si>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 xml:space="preserve"> MV</t>
    </r>
  </si>
  <si>
    <t>5. Moyenne de la teneur en eau à Mvmax.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</si>
</sst>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2">
    <font>
      <sz val="11"/>
      <color theme="1"/>
      <name val="Times New Roman"/>
      <family val="2"/>
    </font>
    <font>
      <sz val="8"/>
      <name val="Chaloult_Demi_Gras"/>
    </font>
    <font>
      <sz val="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"/>
      <family val="2"/>
    </font>
    <font>
      <sz val="8"/>
      <name val="Times New Roman"/>
      <family val="2"/>
    </font>
    <font>
      <sz val="7"/>
      <color indexed="8"/>
      <name val="Arial"/>
      <family val="2"/>
    </font>
    <font>
      <sz val="7.5"/>
      <name val="Arial Narrow"/>
      <family val="2"/>
    </font>
    <font>
      <sz val="11"/>
      <color theme="1"/>
      <name val="Times New Roman"/>
      <family val="2"/>
    </font>
    <font>
      <sz val="6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vertAlign val="superscript"/>
      <sz val="8"/>
      <name val="Arial Narrow"/>
      <family val="2"/>
    </font>
    <font>
      <vertAlign val="superscript"/>
      <sz val="7"/>
      <name val="Arial Narrow"/>
      <family val="2"/>
    </font>
    <font>
      <sz val="11"/>
      <color rgb="FFFF0000"/>
      <name val="Arial Narrow"/>
      <family val="2"/>
    </font>
    <font>
      <i/>
      <sz val="8"/>
      <name val="Arial Narrow"/>
      <family val="2"/>
    </font>
    <font>
      <b/>
      <vertAlign val="subscript"/>
      <sz val="8"/>
      <name val="Arial"/>
      <family val="2"/>
    </font>
    <font>
      <sz val="8"/>
      <name val="Arial"/>
      <family val="2"/>
    </font>
    <font>
      <vertAlign val="subscript"/>
      <sz val="10"/>
      <name val="Arial Narrow"/>
      <family val="2"/>
    </font>
    <font>
      <vertAlign val="subscript"/>
      <sz val="8"/>
      <name val="Arial Narrow"/>
      <family val="2"/>
    </font>
    <font>
      <sz val="11"/>
      <name val="Times New Roman"/>
      <family val="2"/>
    </font>
    <font>
      <b/>
      <sz val="8"/>
      <name val="Arial Narrow"/>
      <family val="2"/>
    </font>
    <font>
      <sz val="8"/>
      <name val="Arial Narrow"/>
      <family val="1"/>
      <charset val="2"/>
    </font>
    <font>
      <sz val="8"/>
      <name val="Symbol"/>
      <family val="1"/>
      <charset val="2"/>
    </font>
    <font>
      <u/>
      <sz val="8"/>
      <name val="Arial Narrow"/>
      <family val="2"/>
    </font>
    <font>
      <sz val="9"/>
      <name val="Arial Black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4">
    <border>
      <left/>
      <right/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64"/>
      </left>
      <right/>
      <top style="hair">
        <color indexed="23"/>
      </top>
      <bottom/>
      <diagonal/>
    </border>
    <border>
      <left/>
      <right style="thin">
        <color indexed="23"/>
      </right>
      <top style="hair">
        <color indexed="23"/>
      </top>
      <bottom/>
      <diagonal/>
    </border>
    <border>
      <left style="hair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hair">
        <color indexed="64"/>
      </right>
      <top style="hair">
        <color indexed="23"/>
      </top>
      <bottom/>
      <diagonal/>
    </border>
    <border>
      <left/>
      <right style="hair">
        <color indexed="64"/>
      </right>
      <top/>
      <bottom style="thin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 style="hair">
        <color indexed="23"/>
      </top>
      <bottom style="thin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/>
      <bottom style="thin">
        <color indexed="23"/>
      </bottom>
      <diagonal/>
    </border>
    <border>
      <left/>
      <right style="hair">
        <color indexed="23"/>
      </right>
      <top/>
      <bottom style="thin">
        <color indexed="23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/>
      <top style="hair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2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/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23"/>
      </top>
      <bottom/>
      <diagonal/>
    </border>
    <border>
      <left style="hair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/>
      <top style="thin">
        <color indexed="23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/>
      <top/>
      <bottom style="thin">
        <color indexed="23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hair">
        <color indexed="64"/>
      </right>
      <top style="hair">
        <color indexed="23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 style="hair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 style="hair">
        <color indexed="23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vertical="center"/>
    </xf>
    <xf numFmtId="49" fontId="11" fillId="0" borderId="0" xfId="0" applyNumberFormat="1" applyFont="1"/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3" fillId="0" borderId="0" xfId="0" applyFont="1" applyBorder="1" applyProtection="1"/>
    <xf numFmtId="0" fontId="3" fillId="0" borderId="0" xfId="0" applyFont="1" applyProtection="1"/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49" fontId="6" fillId="0" borderId="0" xfId="0" applyNumberFormat="1" applyFont="1" applyBorder="1" applyAlignment="1" applyProtection="1">
      <alignment horizontal="left" wrapText="1"/>
    </xf>
    <xf numFmtId="0" fontId="6" fillId="0" borderId="0" xfId="0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14" fillId="0" borderId="0" xfId="0" applyFont="1" applyProtection="1"/>
    <xf numFmtId="0" fontId="12" fillId="0" borderId="0" xfId="0" applyFont="1" applyProtection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2" xfId="0" applyFont="1" applyBorder="1"/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center"/>
    </xf>
    <xf numFmtId="0" fontId="8" fillId="0" borderId="0" xfId="0" applyFont="1" applyBorder="1"/>
    <xf numFmtId="0" fontId="8" fillId="3" borderId="5" xfId="0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Border="1"/>
    <xf numFmtId="0" fontId="32" fillId="0" borderId="0" xfId="0" applyFont="1" applyFill="1" applyBorder="1"/>
    <xf numFmtId="0" fontId="6" fillId="0" borderId="0" xfId="0" applyFont="1" applyProtection="1"/>
    <xf numFmtId="0" fontId="7" fillId="0" borderId="66" xfId="0" applyFont="1" applyBorder="1" applyAlignment="1" applyProtection="1">
      <alignment horizontal="left" vertical="center"/>
    </xf>
    <xf numFmtId="0" fontId="7" fillId="0" borderId="66" xfId="0" applyFont="1" applyFill="1" applyBorder="1" applyAlignment="1" applyProtection="1">
      <alignment horizontal="left" vertical="center"/>
    </xf>
    <xf numFmtId="2" fontId="7" fillId="0" borderId="66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8" fillId="0" borderId="0" xfId="0" applyFont="1"/>
    <xf numFmtId="0" fontId="8" fillId="0" borderId="0" xfId="0" applyFont="1" applyFill="1" applyBorder="1"/>
    <xf numFmtId="0" fontId="8" fillId="0" borderId="4" xfId="0" applyFont="1" applyBorder="1"/>
    <xf numFmtId="0" fontId="36" fillId="0" borderId="0" xfId="0" applyFont="1" applyBorder="1"/>
    <xf numFmtId="0" fontId="8" fillId="0" borderId="3" xfId="0" applyFont="1" applyBorder="1"/>
    <xf numFmtId="0" fontId="8" fillId="0" borderId="0" xfId="0" applyFont="1" applyBorder="1" applyProtection="1"/>
    <xf numFmtId="0" fontId="8" fillId="0" borderId="3" xfId="0" applyFont="1" applyBorder="1" applyProtection="1"/>
    <xf numFmtId="0" fontId="20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1" xfId="0" applyFont="1" applyBorder="1"/>
    <xf numFmtId="0" fontId="8" fillId="0" borderId="2" xfId="0" applyFont="1" applyBorder="1" applyProtection="1"/>
    <xf numFmtId="0" fontId="20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7" xfId="0" applyFont="1" applyBorder="1" applyProtection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32" fillId="0" borderId="0" xfId="0" applyFont="1" applyProtection="1"/>
    <xf numFmtId="0" fontId="9" fillId="0" borderId="0" xfId="0" applyFont="1" applyProtection="1"/>
    <xf numFmtId="0" fontId="32" fillId="0" borderId="0" xfId="0" applyFont="1" applyAlignment="1"/>
    <xf numFmtId="0" fontId="32" fillId="2" borderId="0" xfId="0" applyFont="1" applyFill="1" applyAlignment="1"/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1" fontId="8" fillId="0" borderId="20" xfId="0" applyNumberFormat="1" applyFont="1" applyBorder="1" applyProtection="1">
      <protection locked="0"/>
    </xf>
    <xf numFmtId="1" fontId="8" fillId="0" borderId="6" xfId="0" applyNumberFormat="1" applyFont="1" applyBorder="1" applyProtection="1">
      <protection locked="0"/>
    </xf>
    <xf numFmtId="1" fontId="8" fillId="0" borderId="21" xfId="0" applyNumberFormat="1" applyFont="1" applyBorder="1" applyProtection="1">
      <protection locked="0"/>
    </xf>
    <xf numFmtId="0" fontId="7" fillId="0" borderId="66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6" borderId="94" xfId="0" applyFont="1" applyFill="1" applyBorder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8" fillId="6" borderId="95" xfId="0" applyFont="1" applyFill="1" applyBorder="1" applyAlignment="1">
      <alignment horizontal="left" vertical="center"/>
    </xf>
    <xf numFmtId="164" fontId="7" fillId="0" borderId="66" xfId="1" applyNumberFormat="1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62" xfId="0" applyFont="1" applyFill="1" applyBorder="1" applyAlignment="1" applyProtection="1">
      <alignment horizontal="center"/>
      <protection locked="0"/>
    </xf>
    <xf numFmtId="0" fontId="8" fillId="0" borderId="63" xfId="0" applyFont="1" applyFill="1" applyBorder="1" applyAlignment="1" applyProtection="1">
      <alignment horizontal="center"/>
      <protection locked="0"/>
    </xf>
    <xf numFmtId="0" fontId="8" fillId="0" borderId="63" xfId="0" applyFont="1" applyFill="1" applyBorder="1" applyAlignment="1" applyProtection="1">
      <alignment horizontal="center"/>
    </xf>
    <xf numFmtId="0" fontId="8" fillId="0" borderId="64" xfId="0" applyFont="1" applyFill="1" applyBorder="1" applyAlignment="1" applyProtection="1">
      <alignment horizontal="center"/>
    </xf>
    <xf numFmtId="0" fontId="7" fillId="0" borderId="66" xfId="0" applyFont="1" applyBorder="1" applyAlignment="1" applyProtection="1">
      <alignment horizontal="left"/>
    </xf>
    <xf numFmtId="1" fontId="7" fillId="0" borderId="66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top"/>
    </xf>
    <xf numFmtId="0" fontId="4" fillId="4" borderId="79" xfId="0" applyFont="1" applyFill="1" applyBorder="1" applyAlignment="1" applyProtection="1">
      <alignment horizontal="center" vertical="center"/>
    </xf>
    <xf numFmtId="0" fontId="4" fillId="4" borderId="80" xfId="0" applyFont="1" applyFill="1" applyBorder="1" applyAlignment="1" applyProtection="1">
      <alignment horizontal="center" vertical="center"/>
    </xf>
    <xf numFmtId="0" fontId="4" fillId="4" borderId="8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</xf>
    <xf numFmtId="0" fontId="7" fillId="0" borderId="82" xfId="0" applyFont="1" applyBorder="1" applyAlignment="1" applyProtection="1">
      <alignment horizontal="left" vertical="top"/>
    </xf>
    <xf numFmtId="0" fontId="7" fillId="0" borderId="52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44" xfId="0" applyFont="1" applyFill="1" applyBorder="1" applyAlignment="1" applyProtection="1">
      <alignment horizontal="left" vertical="top"/>
    </xf>
    <xf numFmtId="0" fontId="7" fillId="0" borderId="83" xfId="0" applyFont="1" applyFill="1" applyBorder="1" applyAlignment="1" applyProtection="1">
      <alignment horizontal="left" vertical="top"/>
    </xf>
    <xf numFmtId="49" fontId="8" fillId="0" borderId="83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44" xfId="0" applyNumberFormat="1" applyFont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top"/>
    </xf>
    <xf numFmtId="0" fontId="7" fillId="0" borderId="32" xfId="0" applyFont="1" applyFill="1" applyBorder="1" applyAlignment="1" applyProtection="1">
      <alignment horizontal="left" vertical="top"/>
    </xf>
    <xf numFmtId="0" fontId="7" fillId="0" borderId="33" xfId="0" applyFont="1" applyFill="1" applyBorder="1" applyAlignment="1" applyProtection="1">
      <alignment horizontal="left" vertical="top"/>
    </xf>
    <xf numFmtId="49" fontId="7" fillId="0" borderId="56" xfId="0" applyNumberFormat="1" applyFont="1" applyFill="1" applyBorder="1" applyAlignment="1" applyProtection="1">
      <alignment horizontal="left" vertical="top" wrapText="1"/>
    </xf>
    <xf numFmtId="49" fontId="7" fillId="0" borderId="87" xfId="0" applyNumberFormat="1" applyFont="1" applyFill="1" applyBorder="1" applyAlignment="1" applyProtection="1">
      <alignment horizontal="left" vertical="top" wrapText="1"/>
    </xf>
    <xf numFmtId="165" fontId="8" fillId="0" borderId="58" xfId="0" applyNumberFormat="1" applyFont="1" applyFill="1" applyBorder="1" applyAlignment="1" applyProtection="1">
      <alignment horizontal="left" vertical="center" wrapText="1"/>
      <protection locked="0"/>
    </xf>
    <xf numFmtId="165" fontId="8" fillId="0" borderId="7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82" xfId="0" applyFont="1" applyBorder="1" applyAlignment="1" applyProtection="1">
      <alignment horizontal="left" vertical="center"/>
      <protection locked="0"/>
    </xf>
    <xf numFmtId="0" fontId="8" fillId="0" borderId="59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84" xfId="0" applyFont="1" applyBorder="1" applyAlignment="1" applyProtection="1">
      <alignment horizontal="left" vertical="center"/>
      <protection locked="0"/>
    </xf>
    <xf numFmtId="49" fontId="8" fillId="0" borderId="23" xfId="0" applyNumberFormat="1" applyFont="1" applyFill="1" applyBorder="1" applyAlignment="1" applyProtection="1">
      <alignment horizontal="center"/>
    </xf>
    <xf numFmtId="49" fontId="8" fillId="0" borderId="24" xfId="0" applyNumberFormat="1" applyFont="1" applyFill="1" applyBorder="1" applyAlignment="1" applyProtection="1">
      <alignment horizontal="center"/>
    </xf>
    <xf numFmtId="0" fontId="8" fillId="0" borderId="58" xfId="0" applyFont="1" applyFill="1" applyBorder="1" applyAlignment="1" applyProtection="1">
      <alignment horizontal="left" vertical="center"/>
      <protection locked="0"/>
    </xf>
    <xf numFmtId="0" fontId="8" fillId="0" borderId="10" xfId="0" applyNumberFormat="1" applyFont="1" applyFill="1" applyBorder="1" applyAlignment="1" applyProtection="1">
      <alignment horizontal="left" vertical="center"/>
      <protection locked="0"/>
    </xf>
    <xf numFmtId="49" fontId="8" fillId="0" borderId="11" xfId="0" applyNumberFormat="1" applyFont="1" applyFill="1" applyBorder="1" applyAlignment="1" applyProtection="1">
      <alignment horizontal="left" vertical="center"/>
      <protection locked="0"/>
    </xf>
    <xf numFmtId="49" fontId="8" fillId="0" borderId="89" xfId="0" applyNumberFormat="1" applyFont="1" applyFill="1" applyBorder="1" applyAlignment="1" applyProtection="1">
      <alignment horizontal="left" vertical="center"/>
      <protection locked="0"/>
    </xf>
    <xf numFmtId="0" fontId="7" fillId="0" borderId="90" xfId="0" applyFont="1" applyFill="1" applyBorder="1" applyAlignment="1">
      <alignment horizontal="left" vertical="top"/>
    </xf>
    <xf numFmtId="0" fontId="7" fillId="0" borderId="65" xfId="0" applyFont="1" applyFill="1" applyBorder="1" applyAlignment="1">
      <alignment horizontal="left" vertical="top"/>
    </xf>
    <xf numFmtId="0" fontId="8" fillId="0" borderId="91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7" fillId="0" borderId="101" xfId="0" applyFont="1" applyFill="1" applyBorder="1" applyAlignment="1" applyProtection="1">
      <alignment horizontal="left" vertical="center"/>
    </xf>
    <xf numFmtId="0" fontId="7" fillId="0" borderId="102" xfId="0" applyFont="1" applyFill="1" applyBorder="1" applyAlignment="1" applyProtection="1">
      <alignment horizontal="left" vertical="center"/>
    </xf>
    <xf numFmtId="0" fontId="33" fillId="6" borderId="84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85" xfId="0" applyFont="1" applyFill="1" applyBorder="1" applyAlignment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8" fillId="0" borderId="0" xfId="0" applyFont="1" applyBorder="1"/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164" fontId="8" fillId="0" borderId="20" xfId="0" applyNumberFormat="1" applyFont="1" applyBorder="1" applyProtection="1">
      <protection locked="0"/>
    </xf>
    <xf numFmtId="164" fontId="8" fillId="0" borderId="6" xfId="0" applyNumberFormat="1" applyFont="1" applyBorder="1" applyProtection="1">
      <protection locked="0"/>
    </xf>
    <xf numFmtId="164" fontId="8" fillId="0" borderId="21" xfId="0" applyNumberFormat="1" applyFont="1" applyBorder="1" applyProtection="1">
      <protection locked="0"/>
    </xf>
    <xf numFmtId="2" fontId="8" fillId="0" borderId="20" xfId="0" applyNumberFormat="1" applyFont="1" applyBorder="1"/>
    <xf numFmtId="2" fontId="8" fillId="0" borderId="6" xfId="0" applyNumberFormat="1" applyFont="1" applyBorder="1"/>
    <xf numFmtId="2" fontId="8" fillId="0" borderId="25" xfId="0" applyNumberFormat="1" applyFont="1" applyBorder="1"/>
    <xf numFmtId="164" fontId="8" fillId="0" borderId="20" xfId="0" applyNumberFormat="1" applyFont="1" applyBorder="1"/>
    <xf numFmtId="164" fontId="8" fillId="0" borderId="6" xfId="0" applyNumberFormat="1" applyFont="1" applyBorder="1"/>
    <xf numFmtId="164" fontId="8" fillId="0" borderId="21" xfId="0" applyNumberFormat="1" applyFont="1" applyBorder="1"/>
    <xf numFmtId="164" fontId="8" fillId="0" borderId="1" xfId="0" applyNumberFormat="1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164" fontId="8" fillId="0" borderId="7" xfId="0" applyNumberFormat="1" applyFont="1" applyBorder="1" applyProtection="1">
      <protection locked="0"/>
    </xf>
    <xf numFmtId="1" fontId="8" fillId="0" borderId="20" xfId="0" applyNumberFormat="1" applyFont="1" applyBorder="1"/>
    <xf numFmtId="1" fontId="8" fillId="0" borderId="6" xfId="0" applyNumberFormat="1" applyFont="1" applyBorder="1"/>
    <xf numFmtId="1" fontId="8" fillId="0" borderId="21" xfId="0" applyNumberFormat="1" applyFont="1" applyBorder="1"/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left" vertical="top"/>
    </xf>
    <xf numFmtId="0" fontId="4" fillId="4" borderId="83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82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top"/>
    </xf>
    <xf numFmtId="0" fontId="7" fillId="0" borderId="32" xfId="0" applyFont="1" applyBorder="1" applyAlignment="1" applyProtection="1">
      <alignment horizontal="left" vertical="top"/>
    </xf>
    <xf numFmtId="0" fontId="7" fillId="0" borderId="78" xfId="0" applyFont="1" applyBorder="1" applyAlignment="1" applyProtection="1">
      <alignment horizontal="left" vertical="top"/>
    </xf>
    <xf numFmtId="0" fontId="7" fillId="0" borderId="82" xfId="0" applyFont="1" applyFill="1" applyBorder="1" applyAlignment="1" applyProtection="1">
      <alignment horizontal="left" vertical="top"/>
    </xf>
    <xf numFmtId="49" fontId="7" fillId="0" borderId="31" xfId="0" applyNumberFormat="1" applyFont="1" applyFill="1" applyBorder="1" applyAlignment="1" applyProtection="1">
      <alignment horizontal="left" wrapText="1"/>
    </xf>
    <xf numFmtId="49" fontId="7" fillId="0" borderId="32" xfId="0" applyNumberFormat="1" applyFont="1" applyFill="1" applyBorder="1" applyAlignment="1" applyProtection="1">
      <alignment horizontal="left" wrapText="1"/>
    </xf>
    <xf numFmtId="49" fontId="7" fillId="0" borderId="33" xfId="0" applyNumberFormat="1" applyFont="1" applyFill="1" applyBorder="1" applyAlignment="1" applyProtection="1">
      <alignment horizontal="left" wrapText="1"/>
    </xf>
    <xf numFmtId="49" fontId="7" fillId="0" borderId="83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96" xfId="0" applyNumberFormat="1" applyFont="1" applyFill="1" applyBorder="1" applyAlignment="1" applyProtection="1">
      <alignment horizontal="left" vertical="top" wrapText="1"/>
    </xf>
    <xf numFmtId="49" fontId="8" fillId="0" borderId="84" xfId="0" applyNumberFormat="1" applyFont="1" applyFill="1" applyBorder="1" applyAlignment="1" applyProtection="1">
      <alignment horizontal="left" vertical="top" wrapText="1"/>
      <protection locked="0"/>
    </xf>
    <xf numFmtId="49" fontId="8" fillId="0" borderId="49" xfId="0" applyNumberFormat="1" applyFont="1" applyFill="1" applyBorder="1" applyAlignment="1" applyProtection="1">
      <alignment horizontal="left" vertical="top" wrapText="1"/>
      <protection locked="0"/>
    </xf>
    <xf numFmtId="49" fontId="8" fillId="0" borderId="97" xfId="0" applyNumberFormat="1" applyFont="1" applyFill="1" applyBorder="1" applyAlignment="1" applyProtection="1">
      <alignment horizontal="left" vertical="top" wrapText="1"/>
      <protection locked="0"/>
    </xf>
    <xf numFmtId="49" fontId="7" fillId="0" borderId="44" xfId="0" applyNumberFormat="1" applyFont="1" applyFill="1" applyBorder="1" applyAlignment="1" applyProtection="1">
      <alignment horizontal="left" vertical="top" wrapText="1"/>
    </xf>
    <xf numFmtId="49" fontId="8" fillId="0" borderId="60" xfId="0" applyNumberFormat="1" applyFont="1" applyFill="1" applyBorder="1" applyAlignment="1" applyProtection="1">
      <alignment horizontal="left" vertical="top" wrapText="1"/>
      <protection locked="0"/>
    </xf>
    <xf numFmtId="0" fontId="8" fillId="0" borderId="59" xfId="0" applyFont="1" applyFill="1" applyBorder="1" applyAlignment="1" applyProtection="1">
      <alignment horizontal="left" vertical="center"/>
      <protection locked="0"/>
    </xf>
    <xf numFmtId="0" fontId="8" fillId="0" borderId="49" xfId="0" applyFont="1" applyFill="1" applyBorder="1" applyAlignment="1" applyProtection="1">
      <alignment horizontal="left" vertical="center"/>
      <protection locked="0"/>
    </xf>
    <xf numFmtId="0" fontId="8" fillId="0" borderId="85" xfId="0" applyFont="1" applyFill="1" applyBorder="1" applyAlignment="1" applyProtection="1">
      <alignment horizontal="left" vertical="center"/>
      <protection locked="0"/>
    </xf>
    <xf numFmtId="0" fontId="7" fillId="0" borderId="100" xfId="0" applyFont="1" applyFill="1" applyBorder="1" applyAlignment="1" applyProtection="1">
      <alignment horizontal="left" vertical="center"/>
    </xf>
    <xf numFmtId="0" fontId="8" fillId="0" borderId="98" xfId="0" applyFont="1" applyFill="1" applyBorder="1" applyAlignment="1" applyProtection="1">
      <alignment horizontal="left" vertical="center"/>
      <protection locked="0"/>
    </xf>
    <xf numFmtId="0" fontId="8" fillId="0" borderId="103" xfId="0" applyFont="1" applyFill="1" applyBorder="1" applyAlignment="1" applyProtection="1">
      <alignment horizontal="left" vertical="center"/>
      <protection locked="0"/>
    </xf>
    <xf numFmtId="0" fontId="8" fillId="0" borderId="99" xfId="0" applyFont="1" applyFill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top"/>
    </xf>
    <xf numFmtId="49" fontId="8" fillId="0" borderId="52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164" fontId="41" fillId="0" borderId="1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9" fillId="5" borderId="4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left" vertical="top" wrapText="1"/>
      <protection locked="0"/>
    </xf>
    <xf numFmtId="0" fontId="29" fillId="5" borderId="3" xfId="0" applyFont="1" applyFill="1" applyBorder="1" applyAlignment="1" applyProtection="1">
      <alignment horizontal="left" vertical="top" wrapText="1"/>
      <protection locked="0"/>
    </xf>
    <xf numFmtId="0" fontId="29" fillId="5" borderId="1" xfId="0" applyFont="1" applyFill="1" applyBorder="1" applyAlignment="1" applyProtection="1">
      <alignment horizontal="left" vertical="top" wrapText="1"/>
      <protection locked="0"/>
    </xf>
    <xf numFmtId="0" fontId="29" fillId="5" borderId="2" xfId="0" applyFont="1" applyFill="1" applyBorder="1" applyAlignment="1" applyProtection="1">
      <alignment horizontal="left" vertical="top" wrapText="1"/>
      <protection locked="0"/>
    </xf>
    <xf numFmtId="0" fontId="29" fillId="5" borderId="7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center" vertical="center"/>
    </xf>
    <xf numFmtId="0" fontId="4" fillId="4" borderId="4" xfId="0" applyFont="1" applyFill="1" applyBorder="1" applyAlignment="1">
      <alignment horizontal="left"/>
    </xf>
    <xf numFmtId="0" fontId="29" fillId="4" borderId="0" xfId="0" applyFont="1" applyFill="1" applyBorder="1" applyAlignment="1">
      <alignment horizontal="left"/>
    </xf>
    <xf numFmtId="0" fontId="29" fillId="4" borderId="3" xfId="0" applyFont="1" applyFill="1" applyBorder="1" applyAlignment="1">
      <alignment horizontal="left"/>
    </xf>
    <xf numFmtId="0" fontId="8" fillId="0" borderId="45" xfId="0" applyFont="1" applyBorder="1" applyAlignment="1" applyProtection="1">
      <alignment horizontal="left" vertical="center"/>
    </xf>
    <xf numFmtId="0" fontId="8" fillId="0" borderId="51" xfId="0" applyFont="1" applyFill="1" applyBorder="1" applyAlignment="1" applyProtection="1">
      <alignment horizontal="left" vertical="center"/>
      <protection locked="0"/>
    </xf>
    <xf numFmtId="0" fontId="8" fillId="0" borderId="45" xfId="0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>
      <alignment horizontal="center" vertical="center"/>
    </xf>
    <xf numFmtId="0" fontId="10" fillId="0" borderId="46" xfId="0" applyFont="1" applyFill="1" applyBorder="1" applyAlignment="1" applyProtection="1">
      <alignment horizontal="left" vertical="center"/>
    </xf>
    <xf numFmtId="0" fontId="7" fillId="0" borderId="47" xfId="0" applyFont="1" applyFill="1" applyBorder="1" applyAlignment="1" applyProtection="1">
      <alignment horizontal="left" vertical="center"/>
    </xf>
    <xf numFmtId="0" fontId="7" fillId="0" borderId="48" xfId="0" applyFont="1" applyFill="1" applyBorder="1" applyAlignment="1" applyProtection="1">
      <alignment horizontal="left" vertical="center"/>
    </xf>
    <xf numFmtId="0" fontId="8" fillId="0" borderId="31" xfId="0" applyFont="1" applyFill="1" applyBorder="1" applyAlignment="1" applyProtection="1">
      <alignment horizontal="left" vertical="center"/>
    </xf>
    <xf numFmtId="0" fontId="8" fillId="0" borderId="32" xfId="0" applyFont="1" applyFill="1" applyBorder="1" applyAlignment="1" applyProtection="1">
      <alignment horizontal="left" vertical="center"/>
    </xf>
    <xf numFmtId="0" fontId="8" fillId="0" borderId="33" xfId="0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4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38" fillId="0" borderId="0" xfId="0" applyFont="1" applyBorder="1" applyAlignment="1" applyProtection="1">
      <alignment horizontal="center" vertical="top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textRotation="90" wrapText="1"/>
    </xf>
    <xf numFmtId="0" fontId="20" fillId="0" borderId="0" xfId="0" applyFont="1" applyBorder="1" applyAlignment="1" applyProtection="1">
      <alignment horizontal="center" vertical="center" textRotation="90"/>
    </xf>
    <xf numFmtId="0" fontId="8" fillId="0" borderId="6" xfId="0" applyFont="1" applyBorder="1" applyAlignment="1" applyProtection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8" fillId="0" borderId="5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164" fontId="8" fillId="0" borderId="17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164" fontId="8" fillId="0" borderId="19" xfId="0" applyNumberFormat="1" applyFont="1" applyBorder="1" applyProtection="1">
      <protection locked="0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2" fontId="8" fillId="0" borderId="17" xfId="0" applyNumberFormat="1" applyFont="1" applyBorder="1" applyProtection="1"/>
    <xf numFmtId="2" fontId="8" fillId="0" borderId="18" xfId="0" applyNumberFormat="1" applyFont="1" applyBorder="1" applyProtection="1"/>
    <xf numFmtId="2" fontId="8" fillId="0" borderId="42" xfId="0" applyNumberFormat="1" applyFont="1" applyBorder="1" applyProtection="1"/>
    <xf numFmtId="0" fontId="37" fillId="0" borderId="4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/>
    </xf>
    <xf numFmtId="1" fontId="8" fillId="0" borderId="17" xfId="0" applyNumberFormat="1" applyFont="1" applyBorder="1" applyProtection="1"/>
    <xf numFmtId="1" fontId="8" fillId="0" borderId="18" xfId="0" applyNumberFormat="1" applyFont="1" applyBorder="1" applyProtection="1"/>
    <xf numFmtId="1" fontId="8" fillId="0" borderId="19" xfId="0" applyNumberFormat="1" applyFont="1" applyBorder="1" applyProtection="1"/>
    <xf numFmtId="1" fontId="41" fillId="0" borderId="11" xfId="0" applyNumberFormat="1" applyFont="1" applyBorder="1" applyAlignment="1" applyProtection="1">
      <alignment horizontal="center" vertical="center"/>
      <protection locked="0"/>
    </xf>
    <xf numFmtId="1" fontId="8" fillId="0" borderId="17" xfId="0" applyNumberFormat="1" applyFont="1" applyBorder="1" applyProtection="1">
      <protection locked="0"/>
    </xf>
    <xf numFmtId="1" fontId="8" fillId="0" borderId="18" xfId="0" applyNumberFormat="1" applyFont="1" applyBorder="1" applyProtection="1">
      <protection locked="0"/>
    </xf>
    <xf numFmtId="1" fontId="8" fillId="0" borderId="19" xfId="0" applyNumberFormat="1" applyFont="1" applyBorder="1" applyProtection="1">
      <protection locked="0"/>
    </xf>
    <xf numFmtId="164" fontId="8" fillId="0" borderId="17" xfId="0" applyNumberFormat="1" applyFont="1" applyBorder="1" applyProtection="1"/>
    <xf numFmtId="164" fontId="8" fillId="0" borderId="18" xfId="0" applyNumberFormat="1" applyFont="1" applyBorder="1" applyProtection="1"/>
    <xf numFmtId="164" fontId="8" fillId="0" borderId="19" xfId="0" applyNumberFormat="1" applyFont="1" applyBorder="1" applyProtection="1"/>
    <xf numFmtId="1" fontId="8" fillId="0" borderId="20" xfId="0" applyNumberFormat="1" applyFont="1" applyBorder="1" applyProtection="1"/>
    <xf numFmtId="1" fontId="8" fillId="0" borderId="6" xfId="0" applyNumberFormat="1" applyFont="1" applyBorder="1" applyProtection="1"/>
    <xf numFmtId="1" fontId="8" fillId="0" borderId="21" xfId="0" applyNumberFormat="1" applyFont="1" applyBorder="1" applyProtection="1"/>
    <xf numFmtId="0" fontId="34" fillId="0" borderId="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4" borderId="40" xfId="0" applyNumberFormat="1" applyFont="1" applyFill="1" applyBorder="1" applyProtection="1"/>
    <xf numFmtId="2" fontId="8" fillId="4" borderId="23" xfId="0" applyNumberFormat="1" applyFont="1" applyFill="1" applyBorder="1" applyProtection="1"/>
    <xf numFmtId="2" fontId="8" fillId="4" borderId="41" xfId="0" applyNumberFormat="1" applyFont="1" applyFill="1" applyBorder="1" applyProtection="1"/>
    <xf numFmtId="2" fontId="8" fillId="4" borderId="20" xfId="0" applyNumberFormat="1" applyFont="1" applyFill="1" applyBorder="1" applyProtection="1"/>
    <xf numFmtId="2" fontId="8" fillId="4" borderId="6" xfId="0" applyNumberFormat="1" applyFont="1" applyFill="1" applyBorder="1" applyProtection="1"/>
    <xf numFmtId="2" fontId="8" fillId="4" borderId="25" xfId="0" applyNumberFormat="1" applyFont="1" applyFill="1" applyBorder="1" applyProtection="1"/>
    <xf numFmtId="164" fontId="8" fillId="0" borderId="20" xfId="0" applyNumberFormat="1" applyFont="1" applyBorder="1" applyProtection="1"/>
    <xf numFmtId="164" fontId="8" fillId="0" borderId="6" xfId="0" applyNumberFormat="1" applyFont="1" applyBorder="1" applyProtection="1"/>
    <xf numFmtId="164" fontId="8" fillId="0" borderId="21" xfId="0" applyNumberFormat="1" applyFont="1" applyBorder="1" applyProtection="1"/>
    <xf numFmtId="0" fontId="8" fillId="0" borderId="27" xfId="0" applyFont="1" applyFill="1" applyBorder="1" applyAlignment="1">
      <alignment horizontal="center" vertical="center"/>
    </xf>
    <xf numFmtId="14" fontId="8" fillId="0" borderId="28" xfId="0" applyNumberFormat="1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</xf>
    <xf numFmtId="0" fontId="15" fillId="0" borderId="32" xfId="0" applyFont="1" applyBorder="1" applyAlignment="1" applyProtection="1">
      <alignment horizontal="left" vertical="center"/>
    </xf>
    <xf numFmtId="0" fontId="15" fillId="0" borderId="35" xfId="0" applyFont="1" applyBorder="1" applyAlignment="1" applyProtection="1">
      <alignment horizontal="left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1" fontId="6" fillId="0" borderId="37" xfId="0" applyNumberFormat="1" applyFont="1" applyFill="1" applyBorder="1" applyAlignment="1" applyProtection="1">
      <alignment horizontal="right"/>
    </xf>
    <xf numFmtId="1" fontId="6" fillId="0" borderId="0" xfId="0" applyNumberFormat="1" applyFont="1" applyFill="1" applyBorder="1" applyAlignment="1" applyProtection="1">
      <alignment horizontal="right"/>
    </xf>
    <xf numFmtId="1" fontId="6" fillId="0" borderId="38" xfId="0" applyNumberFormat="1" applyFont="1" applyFill="1" applyBorder="1" applyAlignment="1" applyProtection="1">
      <alignment horizontal="right"/>
    </xf>
    <xf numFmtId="1" fontId="6" fillId="0" borderId="11" xfId="0" applyNumberFormat="1" applyFont="1" applyFill="1" applyBorder="1" applyAlignment="1" applyProtection="1">
      <alignment horizontal="right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8" fillId="0" borderId="3" xfId="0" applyNumberFormat="1" applyFont="1" applyFill="1" applyBorder="1" applyAlignment="1" applyProtection="1">
      <alignment horizontal="center" vertical="center"/>
    </xf>
    <xf numFmtId="1" fontId="8" fillId="0" borderId="11" xfId="0" applyNumberFormat="1" applyFont="1" applyFill="1" applyBorder="1" applyAlignment="1" applyProtection="1">
      <alignment horizontal="center" vertical="center"/>
    </xf>
    <xf numFmtId="1" fontId="8" fillId="0" borderId="27" xfId="0" applyNumberFormat="1" applyFont="1" applyFill="1" applyBorder="1" applyAlignment="1" applyProtection="1">
      <alignment horizontal="center" vertical="center"/>
    </xf>
    <xf numFmtId="165" fontId="6" fillId="0" borderId="37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6" fillId="0" borderId="38" xfId="0" applyNumberFormat="1" applyFont="1" applyFill="1" applyBorder="1" applyAlignment="1" applyProtection="1">
      <alignment horizontal="right"/>
    </xf>
    <xf numFmtId="165" fontId="6" fillId="0" borderId="11" xfId="0" applyNumberFormat="1" applyFont="1" applyFill="1" applyBorder="1" applyAlignment="1" applyProtection="1">
      <alignment horizontal="right"/>
    </xf>
    <xf numFmtId="1" fontId="6" fillId="0" borderId="6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 vertical="center"/>
    </xf>
    <xf numFmtId="165" fontId="8" fillId="0" borderId="3" xfId="0" applyNumberFormat="1" applyFont="1" applyFill="1" applyBorder="1" applyAlignment="1" applyProtection="1">
      <alignment horizontal="center" vertical="center"/>
    </xf>
    <xf numFmtId="165" fontId="8" fillId="0" borderId="11" xfId="0" applyNumberFormat="1" applyFont="1" applyFill="1" applyBorder="1" applyAlignment="1" applyProtection="1">
      <alignment horizontal="center" vertical="center"/>
    </xf>
    <xf numFmtId="165" fontId="8" fillId="0" borderId="27" xfId="0" applyNumberFormat="1" applyFont="1" applyFill="1" applyBorder="1" applyAlignment="1" applyProtection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3" xfId="0" applyFont="1" applyFill="1" applyBorder="1" applyAlignment="1" applyProtection="1">
      <alignment horizontal="left" vertical="center"/>
    </xf>
    <xf numFmtId="0" fontId="27" fillId="0" borderId="0" xfId="0" applyFont="1" applyBorder="1" applyAlignment="1">
      <alignment horizontal="righ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7" xfId="0" applyFont="1" applyBorder="1" applyAlignment="1">
      <alignment horizontal="left" vertical="top"/>
    </xf>
    <xf numFmtId="0" fontId="8" fillId="0" borderId="68" xfId="0" applyFont="1" applyFill="1" applyBorder="1" applyAlignment="1" applyProtection="1">
      <alignment horizontal="left" vertical="center"/>
      <protection locked="0"/>
    </xf>
    <xf numFmtId="0" fontId="8" fillId="0" borderId="69" xfId="0" applyFont="1" applyFill="1" applyBorder="1" applyAlignment="1" applyProtection="1">
      <alignment horizontal="left" vertical="center"/>
      <protection locked="0"/>
    </xf>
    <xf numFmtId="0" fontId="8" fillId="0" borderId="70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8" fillId="0" borderId="68" xfId="0" applyFont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0" fontId="29" fillId="3" borderId="16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/>
    </xf>
    <xf numFmtId="0" fontId="8" fillId="0" borderId="3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6" borderId="73" xfId="0" applyFont="1" applyFill="1" applyBorder="1" applyAlignment="1" applyProtection="1">
      <alignment horizontal="left" vertical="center"/>
    </xf>
    <xf numFmtId="0" fontId="8" fillId="6" borderId="57" xfId="0" applyFont="1" applyFill="1" applyBorder="1" applyAlignment="1" applyProtection="1">
      <alignment horizontal="left" vertical="center"/>
    </xf>
    <xf numFmtId="0" fontId="8" fillId="6" borderId="74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left" vertical="center"/>
      <protection locked="0"/>
    </xf>
    <xf numFmtId="49" fontId="7" fillId="0" borderId="61" xfId="0" applyNumberFormat="1" applyFont="1" applyFill="1" applyBorder="1" applyAlignment="1" applyProtection="1">
      <alignment horizontal="left" vertical="top" wrapText="1"/>
    </xf>
    <xf numFmtId="49" fontId="7" fillId="0" borderId="86" xfId="0" applyNumberFormat="1" applyFont="1" applyFill="1" applyBorder="1" applyAlignment="1" applyProtection="1">
      <alignment horizontal="left" vertical="top" wrapText="1"/>
    </xf>
    <xf numFmtId="0" fontId="8" fillId="0" borderId="66" xfId="0" applyFont="1" applyFill="1" applyBorder="1" applyAlignment="1" applyProtection="1">
      <alignment horizontal="left"/>
    </xf>
    <xf numFmtId="0" fontId="7" fillId="0" borderId="66" xfId="0" applyFont="1" applyFill="1" applyBorder="1" applyAlignment="1" applyProtection="1">
      <alignment horizontal="left"/>
    </xf>
    <xf numFmtId="0" fontId="7" fillId="0" borderId="92" xfId="0" applyFont="1" applyFill="1" applyBorder="1" applyAlignment="1" applyProtection="1">
      <alignment horizontal="left"/>
    </xf>
    <xf numFmtId="0" fontId="8" fillId="0" borderId="93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top"/>
    </xf>
    <xf numFmtId="0" fontId="7" fillId="0" borderId="56" xfId="0" applyFont="1" applyFill="1" applyBorder="1" applyAlignment="1" applyProtection="1">
      <alignment horizontal="left" vertical="top"/>
    </xf>
    <xf numFmtId="0" fontId="8" fillId="0" borderId="77" xfId="0" applyFont="1" applyFill="1" applyBorder="1" applyAlignment="1" applyProtection="1">
      <alignment horizontal="left"/>
    </xf>
    <xf numFmtId="1" fontId="8" fillId="0" borderId="10" xfId="0" applyNumberFormat="1" applyFont="1" applyFill="1" applyBorder="1" applyAlignment="1" applyProtection="1">
      <alignment horizontal="left" vertical="center"/>
      <protection locked="0"/>
    </xf>
    <xf numFmtId="1" fontId="8" fillId="0" borderId="11" xfId="0" applyNumberFormat="1" applyFont="1" applyFill="1" applyBorder="1" applyAlignment="1" applyProtection="1">
      <alignment horizontal="left" vertical="center"/>
      <protection locked="0"/>
    </xf>
    <xf numFmtId="1" fontId="8" fillId="0" borderId="14" xfId="0" applyNumberFormat="1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8647005396974"/>
          <c:y val="3.6507560112792214E-2"/>
          <c:w val="0.77309623713623132"/>
          <c:h val="0.870579385045613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'V-2746'!$B$29:$B$37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'V-2746'!$AA$29:$AA$37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D2-4B0B-9333-408EF1D7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620304"/>
        <c:axId val="1"/>
      </c:scatterChart>
      <c:valAx>
        <c:axId val="1124620304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  <c:max val="24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620304"/>
        <c:crosses val="autoZero"/>
        <c:crossBetween val="midCat"/>
        <c:majorUnit val="200"/>
        <c:minorUnit val="20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</xdr:colOff>
      <xdr:row>0</xdr:row>
      <xdr:rowOff>74832</xdr:rowOff>
    </xdr:from>
    <xdr:to>
      <xdr:col>64</xdr:col>
      <xdr:colOff>15240</xdr:colOff>
      <xdr:row>3</xdr:row>
      <xdr:rowOff>28574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0447" y="74832"/>
          <a:ext cx="5275740" cy="531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32400" rtlCol="0" anchor="t" anchorCtr="0"/>
        <a:lstStyle/>
        <a:p>
          <a:r>
            <a:rPr lang="fr-CA" sz="1400" b="1" spc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Masse volumique </a:t>
          </a:r>
          <a:r>
            <a:rPr lang="fr-CA" sz="14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sèche maximale</a:t>
          </a:r>
          <a:r>
            <a:rPr lang="fr-CA" sz="1400" b="1" spc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établie à l’aide d’une planche de référence, </a:t>
          </a:r>
          <a:r>
            <a:rPr lang="fr-CA" sz="14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matériaux granulaires et matériaux recyclés </a:t>
          </a:r>
          <a:r>
            <a:rPr lang="fr-CA" sz="1400" b="0" spc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(LC 22-001)</a:t>
          </a:r>
        </a:p>
      </xdr:txBody>
    </xdr:sp>
    <xdr:clientData/>
  </xdr:twoCellAnchor>
  <xdr:twoCellAnchor>
    <xdr:from>
      <xdr:col>1</xdr:col>
      <xdr:colOff>5289</xdr:colOff>
      <xdr:row>79</xdr:row>
      <xdr:rowOff>9525</xdr:rowOff>
    </xdr:from>
    <xdr:to>
      <xdr:col>45</xdr:col>
      <xdr:colOff>47625</xdr:colOff>
      <xdr:row>80</xdr:row>
      <xdr:rowOff>41564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9198" y="13483070"/>
          <a:ext cx="4669754" cy="108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" pitchFamily="34" charset="0"/>
              <a:cs typeface="Arial" pitchFamily="34" charset="0"/>
            </a:rPr>
            <a:t>Minist</a:t>
          </a:r>
          <a:r>
            <a:rPr lang="fr-CA" sz="800" b="1" kern="0" spc="40" baseline="0">
              <a:latin typeface="Arial" pitchFamily="34" charset="0"/>
              <a:cs typeface="Arial" pitchFamily="34" charset="0"/>
            </a:rPr>
            <a:t>è</a:t>
          </a:r>
          <a:r>
            <a:rPr lang="fr-CA" sz="800" b="1" baseline="0">
              <a:latin typeface="Arial" pitchFamily="34" charset="0"/>
              <a:cs typeface="Arial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0</xdr:col>
      <xdr:colOff>100539</xdr:colOff>
      <xdr:row>82</xdr:row>
      <xdr:rowOff>5124</xdr:rowOff>
    </xdr:from>
    <xdr:to>
      <xdr:col>11</xdr:col>
      <xdr:colOff>5287</xdr:colOff>
      <xdr:row>83</xdr:row>
      <xdr:rowOff>34635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539" y="13799056"/>
          <a:ext cx="1142998" cy="107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V-2746  </a:t>
          </a:r>
          <a:r>
            <a:rPr lang="fr-CA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(2024-11)</a:t>
          </a:r>
        </a:p>
      </xdr:txBody>
    </xdr:sp>
    <xdr:clientData/>
  </xdr:twoCellAnchor>
  <xdr:twoCellAnchor editAs="oneCell">
    <xdr:from>
      <xdr:col>0</xdr:col>
      <xdr:colOff>109881</xdr:colOff>
      <xdr:row>0</xdr:row>
      <xdr:rowOff>85725</xdr:rowOff>
    </xdr:from>
    <xdr:to>
      <xdr:col>13</xdr:col>
      <xdr:colOff>96030</xdr:colOff>
      <xdr:row>2</xdr:row>
      <xdr:rowOff>57150</xdr:rowOff>
    </xdr:to>
    <xdr:pic>
      <xdr:nvPicPr>
        <xdr:cNvPr id="1032" name="Image 6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881" y="85725"/>
          <a:ext cx="147585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85725</xdr:rowOff>
        </xdr:from>
        <xdr:to>
          <xdr:col>3</xdr:col>
          <xdr:colOff>9525</xdr:colOff>
          <xdr:row>24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95250</xdr:rowOff>
        </xdr:from>
        <xdr:to>
          <xdr:col>25</xdr:col>
          <xdr:colOff>0</xdr:colOff>
          <xdr:row>24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50504</xdr:colOff>
      <xdr:row>50</xdr:row>
      <xdr:rowOff>279393</xdr:rowOff>
    </xdr:from>
    <xdr:to>
      <xdr:col>14</xdr:col>
      <xdr:colOff>18755</xdr:colOff>
      <xdr:row>53</xdr:row>
      <xdr:rowOff>96981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7868" y="9049320"/>
          <a:ext cx="695614" cy="36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A" sz="800">
              <a:solidFill>
                <a:sysClr val="windowText" lastClr="000000"/>
              </a:solidFill>
            </a:rPr>
            <a:t>0 + nivelé</a:t>
          </a:r>
        </a:p>
        <a:p>
          <a:pPr algn="ctr"/>
          <a:r>
            <a:rPr lang="fr-CA" sz="800">
              <a:solidFill>
                <a:sysClr val="windowText" lastClr="000000"/>
              </a:solidFill>
            </a:rPr>
            <a:t>0 + eau</a:t>
          </a:r>
        </a:p>
      </xdr:txBody>
    </xdr:sp>
    <xdr:clientData/>
  </xdr:twoCellAnchor>
  <xdr:twoCellAnchor editAs="absolute">
    <xdr:from>
      <xdr:col>53</xdr:col>
      <xdr:colOff>16153</xdr:colOff>
      <xdr:row>23</xdr:row>
      <xdr:rowOff>134251</xdr:rowOff>
    </xdr:from>
    <xdr:to>
      <xdr:col>55</xdr:col>
      <xdr:colOff>60790</xdr:colOff>
      <xdr:row>23</xdr:row>
      <xdr:rowOff>134252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5731153" y="3574681"/>
          <a:ext cx="256092" cy="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58</xdr:col>
      <xdr:colOff>20089</xdr:colOff>
      <xdr:row>23</xdr:row>
      <xdr:rowOff>134251</xdr:rowOff>
    </xdr:from>
    <xdr:to>
      <xdr:col>61</xdr:col>
      <xdr:colOff>20738</xdr:colOff>
      <xdr:row>23</xdr:row>
      <xdr:rowOff>137656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245629" y="3570871"/>
          <a:ext cx="320689" cy="231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12</xdr:col>
      <xdr:colOff>20955</xdr:colOff>
      <xdr:row>23</xdr:row>
      <xdr:rowOff>133350</xdr:rowOff>
    </xdr:from>
    <xdr:to>
      <xdr:col>14</xdr:col>
      <xdr:colOff>92262</xdr:colOff>
      <xdr:row>23</xdr:row>
      <xdr:rowOff>133351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310640" y="3569970"/>
          <a:ext cx="265617" cy="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76200</xdr:colOff>
      <xdr:row>39</xdr:row>
      <xdr:rowOff>54725</xdr:rowOff>
    </xdr:from>
    <xdr:to>
      <xdr:col>38</xdr:col>
      <xdr:colOff>26035</xdr:colOff>
      <xdr:row>50</xdr:row>
      <xdr:rowOff>285345</xdr:rowOff>
    </xdr:to>
    <xdr:graphicFrame macro="">
      <xdr:nvGraphicFramePr>
        <xdr:cNvPr id="10" name="Graphique 7">
          <a:extLst>
            <a:ext uri="{FF2B5EF4-FFF2-40B4-BE49-F238E27FC236}">
              <a16:creationId xmlns:a16="http://schemas.microsoft.com/office/drawing/2014/main" id="{F612E43D-F8AF-42F5-9EAC-FAB69CC3C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E84"/>
  <sheetViews>
    <sheetView showGridLines="0" tabSelected="1" showRuler="0" showWhiteSpace="0" view="pageBreakPreview" zoomScale="103" zoomScaleNormal="145" zoomScaleSheetLayoutView="103" zoomScalePageLayoutView="110" workbookViewId="0">
      <selection activeCell="B7" sqref="B7:V7"/>
    </sheetView>
  </sheetViews>
  <sheetFormatPr baseColWidth="10" defaultColWidth="1.5703125" defaultRowHeight="13.9"/>
  <cols>
    <col min="20" max="20" width="2.28515625" customWidth="1"/>
    <col min="64" max="64" width="1.85546875" customWidth="1"/>
    <col min="66" max="66" width="1.5703125" customWidth="1"/>
    <col min="68" max="68" width="3.140625" customWidth="1"/>
    <col min="70" max="70" width="35" hidden="1" customWidth="1"/>
    <col min="71" max="73" width="2" bestFit="1" customWidth="1"/>
    <col min="74" max="74" width="4.85546875" customWidth="1"/>
  </cols>
  <sheetData>
    <row r="1" spans="1:83" ht="33.75" customHeight="1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</row>
    <row r="2" spans="1:83" ht="6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</row>
    <row r="3" spans="1:83" ht="6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</row>
    <row r="4" spans="1:83" ht="11.25" customHeight="1">
      <c r="B4" s="43"/>
      <c r="C4" s="43"/>
      <c r="D4" s="44"/>
      <c r="E4" s="44"/>
      <c r="F4" s="44"/>
      <c r="G4" s="44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3"/>
      <c r="AI4" s="43"/>
      <c r="AJ4" s="43"/>
      <c r="AK4" s="315" t="s">
        <v>102</v>
      </c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5"/>
      <c r="BI4" s="315"/>
      <c r="BJ4" s="315"/>
      <c r="BK4" s="315"/>
      <c r="BL4" s="315"/>
      <c r="BM4" s="43"/>
      <c r="BN4" s="43"/>
      <c r="BO4" s="43"/>
    </row>
    <row r="5" spans="1:83" s="10" customFormat="1" ht="12" customHeight="1">
      <c r="A5" s="9"/>
      <c r="B5" s="97" t="s">
        <v>31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9"/>
      <c r="BR5" s="23" t="s">
        <v>63</v>
      </c>
    </row>
    <row r="6" spans="1:83" s="11" customFormat="1" ht="11.1" customHeight="1">
      <c r="B6" s="105" t="s">
        <v>55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2" t="s">
        <v>56</v>
      </c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4"/>
      <c r="AU6" s="100" t="s">
        <v>16</v>
      </c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1"/>
      <c r="BR6" s="31"/>
    </row>
    <row r="7" spans="1:83" s="13" customFormat="1" ht="12" customHeight="1">
      <c r="A7" s="12"/>
      <c r="B7" s="121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6"/>
      <c r="P7" s="116"/>
      <c r="Q7" s="116"/>
      <c r="R7" s="116"/>
      <c r="S7" s="116"/>
      <c r="T7" s="116"/>
      <c r="U7" s="116"/>
      <c r="V7" s="116"/>
      <c r="W7" s="118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20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7"/>
      <c r="BR7" s="32" t="s">
        <v>64</v>
      </c>
    </row>
    <row r="8" spans="1:83" s="11" customFormat="1" ht="11.1" customHeight="1">
      <c r="B8" s="109" t="s">
        <v>17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  <c r="O8" s="167" t="s">
        <v>51</v>
      </c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89"/>
      <c r="AI8" s="110" t="s">
        <v>18</v>
      </c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1"/>
      <c r="AU8" s="167" t="s">
        <v>19</v>
      </c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9"/>
      <c r="BR8" s="31" t="s">
        <v>65</v>
      </c>
    </row>
    <row r="9" spans="1:83" s="13" customFormat="1" ht="12" customHeight="1">
      <c r="A9" s="14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190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08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08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7"/>
      <c r="BR9" s="32" t="s">
        <v>105</v>
      </c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</row>
    <row r="10" spans="1:83" s="10" customFormat="1" ht="12" customHeight="1">
      <c r="A10" s="9"/>
      <c r="B10" s="164" t="s">
        <v>32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6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</row>
    <row r="11" spans="1:83" s="10" customFormat="1" ht="12" customHeight="1">
      <c r="A11" s="9"/>
      <c r="B11" s="185" t="s">
        <v>70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 t="s">
        <v>69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 t="s">
        <v>81</v>
      </c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 t="s">
        <v>71</v>
      </c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4"/>
      <c r="BR11" s="27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</row>
    <row r="12" spans="1:83" s="10" customFormat="1" ht="12" customHeight="1">
      <c r="A12" s="9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8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</row>
    <row r="13" spans="1:83" s="15" customFormat="1" ht="11.1" customHeight="1">
      <c r="B13" s="174" t="s">
        <v>20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6"/>
      <c r="Y13" s="175" t="s">
        <v>66</v>
      </c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80"/>
      <c r="AV13" s="102" t="s">
        <v>21</v>
      </c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70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</row>
    <row r="14" spans="1:83" s="15" customFormat="1" ht="12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9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81"/>
      <c r="AV14" s="182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4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</row>
    <row r="15" spans="1:83" s="17" customFormat="1" ht="11.1" customHeight="1">
      <c r="B15" s="109" t="s">
        <v>94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163" t="s">
        <v>40</v>
      </c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67" t="s">
        <v>30</v>
      </c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89"/>
      <c r="AN15" s="171" t="s">
        <v>80</v>
      </c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3"/>
      <c r="AZ15" s="349" t="s">
        <v>43</v>
      </c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50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</row>
    <row r="16" spans="1:83" s="15" customFormat="1" ht="12" customHeight="1">
      <c r="B16" s="360" t="s">
        <v>92</v>
      </c>
      <c r="C16" s="355"/>
      <c r="D16" s="355"/>
      <c r="E16" s="347"/>
      <c r="F16" s="347"/>
      <c r="G16" s="347"/>
      <c r="H16" s="347"/>
      <c r="I16" s="347"/>
      <c r="J16" s="355" t="s">
        <v>93</v>
      </c>
      <c r="K16" s="355"/>
      <c r="L16" s="347"/>
      <c r="M16" s="347"/>
      <c r="N16" s="347"/>
      <c r="O16" s="347"/>
      <c r="P16" s="356"/>
      <c r="Q16" s="357"/>
      <c r="R16" s="347"/>
      <c r="S16" s="347"/>
      <c r="T16" s="347"/>
      <c r="U16" s="347"/>
      <c r="V16" s="347"/>
      <c r="W16" s="347"/>
      <c r="X16" s="347"/>
      <c r="Y16" s="347"/>
      <c r="Z16" s="347"/>
      <c r="AA16" s="348"/>
      <c r="AB16" s="346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8"/>
      <c r="AN16" s="361"/>
      <c r="AO16" s="362"/>
      <c r="AP16" s="362"/>
      <c r="AQ16" s="362"/>
      <c r="AR16" s="362"/>
      <c r="AS16" s="362"/>
      <c r="AT16" s="362"/>
      <c r="AU16" s="362"/>
      <c r="AV16" s="362"/>
      <c r="AW16" s="362"/>
      <c r="AX16" s="362"/>
      <c r="AY16" s="363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5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</row>
    <row r="17" spans="2:83" s="15" customFormat="1" ht="11.1" customHeight="1">
      <c r="B17" s="343" t="s">
        <v>35</v>
      </c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5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</row>
    <row r="18" spans="2:83" s="16" customFormat="1" ht="11.1" customHeight="1">
      <c r="B18" s="358" t="s">
        <v>22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 t="s">
        <v>23</v>
      </c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112" t="s">
        <v>24</v>
      </c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 t="s">
        <v>25</v>
      </c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</row>
    <row r="19" spans="2:83" s="15" customFormat="1" ht="12" customHeight="1">
      <c r="B19" s="35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5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7"/>
      <c r="BR19" s="23" t="s">
        <v>34</v>
      </c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</row>
    <row r="20" spans="2:83" s="5" customFormat="1" ht="10.35" customHeight="1">
      <c r="B20" s="84" t="s">
        <v>26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6"/>
      <c r="BM20" s="25"/>
      <c r="BN20" s="25"/>
      <c r="BO20" s="25"/>
      <c r="BR20" s="31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</row>
    <row r="21" spans="2:83" s="5" customFormat="1" ht="11.1" customHeight="1">
      <c r="B21" s="128" t="s">
        <v>22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322" t="s">
        <v>23</v>
      </c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4"/>
      <c r="AC21" s="322" t="s">
        <v>49</v>
      </c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4"/>
      <c r="AP21" s="316" t="s">
        <v>73</v>
      </c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8"/>
      <c r="BM21" s="25"/>
      <c r="BN21" s="25"/>
      <c r="BO21" s="25"/>
      <c r="BR21" s="32" t="s">
        <v>57</v>
      </c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</row>
    <row r="22" spans="2:83" s="22" customFormat="1" ht="11.85" customHeight="1"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/>
      <c r="O22" s="325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  <c r="AC22" s="325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2"/>
      <c r="AP22" s="319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0"/>
      <c r="BL22" s="321"/>
      <c r="BM22" s="46"/>
      <c r="BN22" s="46"/>
      <c r="BO22" s="46"/>
      <c r="BR22" s="32" t="s">
        <v>58</v>
      </c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</row>
    <row r="23" spans="2:83" s="5" customFormat="1" ht="10.35" customHeight="1">
      <c r="B23" s="135" t="s">
        <v>83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7"/>
      <c r="BM23" s="25"/>
      <c r="BN23" s="25"/>
      <c r="BO23" s="25"/>
      <c r="BR23" s="31" t="s">
        <v>59</v>
      </c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</row>
    <row r="24" spans="2:83" s="21" customFormat="1" ht="11.85" customHeight="1">
      <c r="B24" s="138"/>
      <c r="C24" s="82"/>
      <c r="D24" s="94" t="s">
        <v>82</v>
      </c>
      <c r="E24" s="94"/>
      <c r="F24" s="94"/>
      <c r="G24" s="94"/>
      <c r="H24" s="94"/>
      <c r="I24" s="94"/>
      <c r="J24" s="94"/>
      <c r="K24" s="94"/>
      <c r="L24" s="94"/>
      <c r="M24" s="87"/>
      <c r="N24" s="87"/>
      <c r="O24" s="87"/>
      <c r="P24" s="47" t="s">
        <v>2</v>
      </c>
      <c r="Q24" s="82"/>
      <c r="R24" s="82"/>
      <c r="S24" s="82"/>
      <c r="T24" s="82"/>
      <c r="U24" s="82"/>
      <c r="V24" s="82"/>
      <c r="W24" s="82"/>
      <c r="X24" s="96"/>
      <c r="Y24" s="96"/>
      <c r="Z24" s="94" t="s">
        <v>72</v>
      </c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87"/>
      <c r="BC24" s="87"/>
      <c r="BD24" s="87"/>
      <c r="BE24" s="48" t="s">
        <v>2</v>
      </c>
      <c r="BF24" s="49"/>
      <c r="BG24" s="95"/>
      <c r="BH24" s="95"/>
      <c r="BI24" s="95"/>
      <c r="BJ24" s="351" t="s">
        <v>98</v>
      </c>
      <c r="BK24" s="352"/>
      <c r="BL24" s="353"/>
      <c r="BM24" s="50"/>
      <c r="BN24" s="50"/>
      <c r="BO24" s="50"/>
      <c r="BR24" s="33" t="s">
        <v>60</v>
      </c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</row>
    <row r="25" spans="2:83" s="4" customFormat="1" ht="6" customHeight="1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51"/>
      <c r="BN25" s="51"/>
      <c r="BO25" s="51"/>
      <c r="BR25" s="34" t="s">
        <v>103</v>
      </c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</row>
    <row r="26" spans="2:83" s="5" customFormat="1" ht="13.5" customHeight="1">
      <c r="B26" s="142" t="s">
        <v>36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4"/>
      <c r="BM26" s="25"/>
      <c r="BN26" s="25"/>
      <c r="BO26" s="25"/>
      <c r="BR26" s="32" t="s">
        <v>61</v>
      </c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</row>
    <row r="27" spans="2:83" s="5" customFormat="1" ht="12" customHeight="1">
      <c r="B27" s="338" t="s">
        <v>53</v>
      </c>
      <c r="C27" s="237"/>
      <c r="D27" s="237"/>
      <c r="E27" s="237"/>
      <c r="F27" s="237"/>
      <c r="G27" s="237"/>
      <c r="H27" s="339"/>
      <c r="I27" s="332" t="s">
        <v>116</v>
      </c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4"/>
      <c r="AH27" s="340" t="s">
        <v>37</v>
      </c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2"/>
      <c r="BG27" s="268" t="s">
        <v>117</v>
      </c>
      <c r="BH27" s="237"/>
      <c r="BI27" s="237"/>
      <c r="BJ27" s="237"/>
      <c r="BK27" s="237"/>
      <c r="BL27" s="269"/>
      <c r="BM27" s="25"/>
      <c r="BN27" s="25"/>
      <c r="BO27" s="25"/>
      <c r="BR27" s="32" t="s">
        <v>62</v>
      </c>
    </row>
    <row r="28" spans="2:83" s="4" customFormat="1" ht="10.5" customHeight="1">
      <c r="B28" s="364" t="s">
        <v>12</v>
      </c>
      <c r="C28" s="365"/>
      <c r="D28" s="365"/>
      <c r="E28" s="365"/>
      <c r="F28" s="365"/>
      <c r="G28" s="365"/>
      <c r="H28" s="366"/>
      <c r="I28" s="160" t="s">
        <v>5</v>
      </c>
      <c r="J28" s="161"/>
      <c r="K28" s="161"/>
      <c r="L28" s="161"/>
      <c r="M28" s="161"/>
      <c r="N28" s="162"/>
      <c r="O28" s="160" t="s">
        <v>4</v>
      </c>
      <c r="P28" s="161"/>
      <c r="Q28" s="161"/>
      <c r="R28" s="161"/>
      <c r="S28" s="161"/>
      <c r="T28" s="162"/>
      <c r="U28" s="160" t="s">
        <v>3</v>
      </c>
      <c r="V28" s="161"/>
      <c r="W28" s="161"/>
      <c r="X28" s="161"/>
      <c r="Y28" s="161"/>
      <c r="Z28" s="162"/>
      <c r="AA28" s="270" t="s">
        <v>6</v>
      </c>
      <c r="AB28" s="271"/>
      <c r="AC28" s="271"/>
      <c r="AD28" s="271"/>
      <c r="AE28" s="271"/>
      <c r="AF28" s="271"/>
      <c r="AG28" s="282"/>
      <c r="AH28" s="160" t="s">
        <v>5</v>
      </c>
      <c r="AI28" s="161"/>
      <c r="AJ28" s="161"/>
      <c r="AK28" s="161"/>
      <c r="AL28" s="161"/>
      <c r="AM28" s="162"/>
      <c r="AN28" s="160" t="s">
        <v>4</v>
      </c>
      <c r="AO28" s="161"/>
      <c r="AP28" s="161"/>
      <c r="AQ28" s="161"/>
      <c r="AR28" s="161"/>
      <c r="AS28" s="162"/>
      <c r="AT28" s="160" t="s">
        <v>3</v>
      </c>
      <c r="AU28" s="161"/>
      <c r="AV28" s="161"/>
      <c r="AW28" s="161"/>
      <c r="AX28" s="161"/>
      <c r="AY28" s="162"/>
      <c r="AZ28" s="270" t="s">
        <v>6</v>
      </c>
      <c r="BA28" s="271"/>
      <c r="BB28" s="271"/>
      <c r="BC28" s="271"/>
      <c r="BD28" s="271"/>
      <c r="BE28" s="271"/>
      <c r="BF28" s="282"/>
      <c r="BG28" s="270"/>
      <c r="BH28" s="271"/>
      <c r="BI28" s="271"/>
      <c r="BJ28" s="271"/>
      <c r="BK28" s="271"/>
      <c r="BL28" s="272"/>
      <c r="BM28" s="51"/>
      <c r="BN28" s="51"/>
      <c r="BO28" s="51"/>
      <c r="BR28" s="26"/>
    </row>
    <row r="29" spans="2:83" s="4" customFormat="1" ht="12" customHeight="1">
      <c r="B29" s="139">
        <v>0</v>
      </c>
      <c r="C29" s="140"/>
      <c r="D29" s="140"/>
      <c r="E29" s="122" t="s">
        <v>47</v>
      </c>
      <c r="F29" s="122"/>
      <c r="G29" s="122"/>
      <c r="H29" s="123"/>
      <c r="I29" s="79"/>
      <c r="J29" s="80"/>
      <c r="K29" s="80"/>
      <c r="L29" s="80"/>
      <c r="M29" s="80"/>
      <c r="N29" s="81"/>
      <c r="O29" s="79"/>
      <c r="P29" s="80"/>
      <c r="Q29" s="80"/>
      <c r="R29" s="80"/>
      <c r="S29" s="80"/>
      <c r="T29" s="81"/>
      <c r="U29" s="79"/>
      <c r="V29" s="80"/>
      <c r="W29" s="80"/>
      <c r="X29" s="80"/>
      <c r="Y29" s="80"/>
      <c r="Z29" s="81"/>
      <c r="AA29" s="265" t="str">
        <f>IF(ISERROR(AVERAGE(I29:Z29)),"",(AVERAGE(I29:Z29)))</f>
        <v/>
      </c>
      <c r="AB29" s="266"/>
      <c r="AC29" s="266"/>
      <c r="AD29" s="266"/>
      <c r="AE29" s="266"/>
      <c r="AF29" s="266"/>
      <c r="AG29" s="267"/>
      <c r="AH29" s="154"/>
      <c r="AI29" s="155"/>
      <c r="AJ29" s="155"/>
      <c r="AK29" s="155"/>
      <c r="AL29" s="155"/>
      <c r="AM29" s="156"/>
      <c r="AN29" s="154"/>
      <c r="AO29" s="155"/>
      <c r="AP29" s="155"/>
      <c r="AQ29" s="155"/>
      <c r="AR29" s="155"/>
      <c r="AS29" s="156"/>
      <c r="AT29" s="154"/>
      <c r="AU29" s="155"/>
      <c r="AV29" s="155"/>
      <c r="AW29" s="155"/>
      <c r="AX29" s="155"/>
      <c r="AY29" s="156"/>
      <c r="AZ29" s="279" t="str">
        <f>IF(ISERROR(AVERAGE(AH29:AY29)),"",(AVERAGE(AH29:AY29)))</f>
        <v/>
      </c>
      <c r="BA29" s="280"/>
      <c r="BB29" s="280"/>
      <c r="BC29" s="280"/>
      <c r="BD29" s="280"/>
      <c r="BE29" s="280"/>
      <c r="BF29" s="281"/>
      <c r="BG29" s="273"/>
      <c r="BH29" s="274"/>
      <c r="BI29" s="274"/>
      <c r="BJ29" s="274"/>
      <c r="BK29" s="274"/>
      <c r="BL29" s="275"/>
      <c r="BM29" s="51"/>
      <c r="BN29" s="51"/>
      <c r="BO29" s="51"/>
      <c r="BR29" s="25"/>
    </row>
    <row r="30" spans="2:83" s="4" customFormat="1" ht="12" customHeight="1">
      <c r="B30" s="139">
        <v>0</v>
      </c>
      <c r="C30" s="140"/>
      <c r="D30" s="140"/>
      <c r="E30" s="122" t="s">
        <v>48</v>
      </c>
      <c r="F30" s="122"/>
      <c r="G30" s="122"/>
      <c r="H30" s="123"/>
      <c r="I30" s="79"/>
      <c r="J30" s="80"/>
      <c r="K30" s="80"/>
      <c r="L30" s="80"/>
      <c r="M30" s="80"/>
      <c r="N30" s="81"/>
      <c r="O30" s="79"/>
      <c r="P30" s="80"/>
      <c r="Q30" s="80"/>
      <c r="R30" s="80"/>
      <c r="S30" s="80"/>
      <c r="T30" s="81"/>
      <c r="U30" s="79"/>
      <c r="V30" s="80"/>
      <c r="W30" s="80"/>
      <c r="X30" s="80"/>
      <c r="Y30" s="80"/>
      <c r="Z30" s="81"/>
      <c r="AA30" s="265" t="str">
        <f t="shared" ref="AA30:AA37" si="0">IF(ISERROR(AVERAGE(I30:Z30)),"",(AVERAGE(I30:Z30)))</f>
        <v/>
      </c>
      <c r="AB30" s="266"/>
      <c r="AC30" s="266"/>
      <c r="AD30" s="266"/>
      <c r="AE30" s="266"/>
      <c r="AF30" s="266"/>
      <c r="AG30" s="267"/>
      <c r="AH30" s="145"/>
      <c r="AI30" s="146"/>
      <c r="AJ30" s="146"/>
      <c r="AK30" s="146"/>
      <c r="AL30" s="146"/>
      <c r="AM30" s="147"/>
      <c r="AN30" s="145"/>
      <c r="AO30" s="146"/>
      <c r="AP30" s="146"/>
      <c r="AQ30" s="146"/>
      <c r="AR30" s="146"/>
      <c r="AS30" s="147"/>
      <c r="AT30" s="145"/>
      <c r="AU30" s="146"/>
      <c r="AV30" s="146"/>
      <c r="AW30" s="146"/>
      <c r="AX30" s="146"/>
      <c r="AY30" s="147"/>
      <c r="AZ30" s="279" t="str">
        <f t="shared" ref="AZ30:AZ37" si="1">IF(ISERROR(AVERAGE(AH30:AY30)),"",(AVERAGE(AH30:AY30)))</f>
        <v/>
      </c>
      <c r="BA30" s="280"/>
      <c r="BB30" s="280"/>
      <c r="BC30" s="280"/>
      <c r="BD30" s="280"/>
      <c r="BE30" s="280"/>
      <c r="BF30" s="281"/>
      <c r="BG30" s="276"/>
      <c r="BH30" s="277"/>
      <c r="BI30" s="277"/>
      <c r="BJ30" s="277"/>
      <c r="BK30" s="277"/>
      <c r="BL30" s="278"/>
      <c r="BM30" s="51"/>
      <c r="BN30" s="51"/>
      <c r="BO30" s="51"/>
      <c r="BR30" s="25"/>
    </row>
    <row r="31" spans="2:83" s="4" customFormat="1" ht="12" customHeight="1">
      <c r="B31" s="77"/>
      <c r="C31" s="78"/>
      <c r="D31" s="78"/>
      <c r="E31" s="88"/>
      <c r="F31" s="88"/>
      <c r="G31" s="88"/>
      <c r="H31" s="89"/>
      <c r="I31" s="79"/>
      <c r="J31" s="80"/>
      <c r="K31" s="80"/>
      <c r="L31" s="80"/>
      <c r="M31" s="80"/>
      <c r="N31" s="81"/>
      <c r="O31" s="79"/>
      <c r="P31" s="80"/>
      <c r="Q31" s="80"/>
      <c r="R31" s="80"/>
      <c r="S31" s="80"/>
      <c r="T31" s="81"/>
      <c r="U31" s="79"/>
      <c r="V31" s="80"/>
      <c r="W31" s="80"/>
      <c r="X31" s="80"/>
      <c r="Y31" s="80"/>
      <c r="Z31" s="81"/>
      <c r="AA31" s="157" t="str">
        <f t="shared" si="0"/>
        <v/>
      </c>
      <c r="AB31" s="158"/>
      <c r="AC31" s="158"/>
      <c r="AD31" s="158"/>
      <c r="AE31" s="158"/>
      <c r="AF31" s="158"/>
      <c r="AG31" s="159"/>
      <c r="AH31" s="145"/>
      <c r="AI31" s="146"/>
      <c r="AJ31" s="146"/>
      <c r="AK31" s="146"/>
      <c r="AL31" s="146"/>
      <c r="AM31" s="147"/>
      <c r="AN31" s="145"/>
      <c r="AO31" s="146"/>
      <c r="AP31" s="146"/>
      <c r="AQ31" s="146"/>
      <c r="AR31" s="146"/>
      <c r="AS31" s="147"/>
      <c r="AT31" s="145"/>
      <c r="AU31" s="146"/>
      <c r="AV31" s="146"/>
      <c r="AW31" s="146"/>
      <c r="AX31" s="146"/>
      <c r="AY31" s="147"/>
      <c r="AZ31" s="151" t="str">
        <f t="shared" si="1"/>
        <v/>
      </c>
      <c r="BA31" s="152"/>
      <c r="BB31" s="152"/>
      <c r="BC31" s="152"/>
      <c r="BD31" s="152"/>
      <c r="BE31" s="152"/>
      <c r="BF31" s="153"/>
      <c r="BG31" s="148" t="str">
        <f>IF(ISERROR((AA31-AA30)/AA30)*100,"",((AA31-AA30)/AA30)*100)</f>
        <v/>
      </c>
      <c r="BH31" s="149"/>
      <c r="BI31" s="149"/>
      <c r="BJ31" s="149"/>
      <c r="BK31" s="149"/>
      <c r="BL31" s="150"/>
      <c r="BM31" s="51"/>
      <c r="BN31" s="51"/>
      <c r="BO31" s="51"/>
      <c r="BR31" s="25"/>
    </row>
    <row r="32" spans="2:83" s="4" customFormat="1" ht="12" customHeight="1">
      <c r="B32" s="77"/>
      <c r="C32" s="78"/>
      <c r="D32" s="78"/>
      <c r="E32" s="88"/>
      <c r="F32" s="88"/>
      <c r="G32" s="88"/>
      <c r="H32" s="89"/>
      <c r="I32" s="79"/>
      <c r="J32" s="80"/>
      <c r="K32" s="80"/>
      <c r="L32" s="80"/>
      <c r="M32" s="80"/>
      <c r="N32" s="81"/>
      <c r="O32" s="79"/>
      <c r="P32" s="80"/>
      <c r="Q32" s="80"/>
      <c r="R32" s="80"/>
      <c r="S32" s="80"/>
      <c r="T32" s="81"/>
      <c r="U32" s="79"/>
      <c r="V32" s="80"/>
      <c r="W32" s="80"/>
      <c r="X32" s="80"/>
      <c r="Y32" s="80"/>
      <c r="Z32" s="81"/>
      <c r="AA32" s="157" t="str">
        <f t="shared" si="0"/>
        <v/>
      </c>
      <c r="AB32" s="158"/>
      <c r="AC32" s="158"/>
      <c r="AD32" s="158"/>
      <c r="AE32" s="158"/>
      <c r="AF32" s="158"/>
      <c r="AG32" s="159"/>
      <c r="AH32" s="145"/>
      <c r="AI32" s="146"/>
      <c r="AJ32" s="146"/>
      <c r="AK32" s="146"/>
      <c r="AL32" s="146"/>
      <c r="AM32" s="147"/>
      <c r="AN32" s="145"/>
      <c r="AO32" s="146"/>
      <c r="AP32" s="146"/>
      <c r="AQ32" s="146"/>
      <c r="AR32" s="146"/>
      <c r="AS32" s="147"/>
      <c r="AT32" s="145"/>
      <c r="AU32" s="146"/>
      <c r="AV32" s="146"/>
      <c r="AW32" s="146"/>
      <c r="AX32" s="146"/>
      <c r="AY32" s="147"/>
      <c r="AZ32" s="151" t="str">
        <f t="shared" si="1"/>
        <v/>
      </c>
      <c r="BA32" s="152"/>
      <c r="BB32" s="152"/>
      <c r="BC32" s="152"/>
      <c r="BD32" s="152"/>
      <c r="BE32" s="152"/>
      <c r="BF32" s="153"/>
      <c r="BG32" s="148" t="str">
        <f t="shared" ref="BG32:BG36" si="2">IF(ISERROR((AA32-AA31)/AA31)*100,"",((AA32-AA31)/AA31)*100)</f>
        <v/>
      </c>
      <c r="BH32" s="149"/>
      <c r="BI32" s="149"/>
      <c r="BJ32" s="149"/>
      <c r="BK32" s="149"/>
      <c r="BL32" s="150"/>
      <c r="BM32" s="51"/>
      <c r="BN32" s="51"/>
      <c r="BO32" s="51"/>
    </row>
    <row r="33" spans="2:70" s="4" customFormat="1" ht="12" customHeight="1">
      <c r="B33" s="77"/>
      <c r="C33" s="78"/>
      <c r="D33" s="78"/>
      <c r="E33" s="88"/>
      <c r="F33" s="88"/>
      <c r="G33" s="88"/>
      <c r="H33" s="89"/>
      <c r="I33" s="79"/>
      <c r="J33" s="80"/>
      <c r="K33" s="80"/>
      <c r="L33" s="80"/>
      <c r="M33" s="80"/>
      <c r="N33" s="81"/>
      <c r="O33" s="79"/>
      <c r="P33" s="80"/>
      <c r="Q33" s="80"/>
      <c r="R33" s="80"/>
      <c r="S33" s="80"/>
      <c r="T33" s="81"/>
      <c r="U33" s="79"/>
      <c r="V33" s="80"/>
      <c r="W33" s="80"/>
      <c r="X33" s="80"/>
      <c r="Y33" s="80"/>
      <c r="Z33" s="81"/>
      <c r="AA33" s="157" t="str">
        <f t="shared" si="0"/>
        <v/>
      </c>
      <c r="AB33" s="158"/>
      <c r="AC33" s="158"/>
      <c r="AD33" s="158"/>
      <c r="AE33" s="158"/>
      <c r="AF33" s="158"/>
      <c r="AG33" s="159"/>
      <c r="AH33" s="145"/>
      <c r="AI33" s="146"/>
      <c r="AJ33" s="146"/>
      <c r="AK33" s="146"/>
      <c r="AL33" s="146"/>
      <c r="AM33" s="147"/>
      <c r="AN33" s="145"/>
      <c r="AO33" s="146"/>
      <c r="AP33" s="146"/>
      <c r="AQ33" s="146"/>
      <c r="AR33" s="146"/>
      <c r="AS33" s="147"/>
      <c r="AT33" s="145"/>
      <c r="AU33" s="146"/>
      <c r="AV33" s="146"/>
      <c r="AW33" s="146"/>
      <c r="AX33" s="146"/>
      <c r="AY33" s="147"/>
      <c r="AZ33" s="151" t="str">
        <f t="shared" si="1"/>
        <v/>
      </c>
      <c r="BA33" s="152"/>
      <c r="BB33" s="152"/>
      <c r="BC33" s="152"/>
      <c r="BD33" s="152"/>
      <c r="BE33" s="152"/>
      <c r="BF33" s="153"/>
      <c r="BG33" s="148" t="str">
        <f t="shared" si="2"/>
        <v/>
      </c>
      <c r="BH33" s="149"/>
      <c r="BI33" s="149"/>
      <c r="BJ33" s="149"/>
      <c r="BK33" s="149"/>
      <c r="BL33" s="150"/>
      <c r="BM33" s="51"/>
      <c r="BN33" s="51"/>
      <c r="BO33" s="51"/>
    </row>
    <row r="34" spans="2:70" s="4" customFormat="1" ht="12" customHeight="1">
      <c r="B34" s="77"/>
      <c r="C34" s="78"/>
      <c r="D34" s="78"/>
      <c r="E34" s="88"/>
      <c r="F34" s="88"/>
      <c r="G34" s="88"/>
      <c r="H34" s="89"/>
      <c r="I34" s="79"/>
      <c r="J34" s="80"/>
      <c r="K34" s="80"/>
      <c r="L34" s="80"/>
      <c r="M34" s="80"/>
      <c r="N34" s="81"/>
      <c r="O34" s="79"/>
      <c r="P34" s="80"/>
      <c r="Q34" s="80"/>
      <c r="R34" s="80"/>
      <c r="S34" s="80"/>
      <c r="T34" s="81"/>
      <c r="U34" s="79"/>
      <c r="V34" s="80"/>
      <c r="W34" s="80"/>
      <c r="X34" s="80"/>
      <c r="Y34" s="80"/>
      <c r="Z34" s="81"/>
      <c r="AA34" s="157" t="str">
        <f t="shared" si="0"/>
        <v/>
      </c>
      <c r="AB34" s="158"/>
      <c r="AC34" s="158"/>
      <c r="AD34" s="158"/>
      <c r="AE34" s="158"/>
      <c r="AF34" s="158"/>
      <c r="AG34" s="159"/>
      <c r="AH34" s="145"/>
      <c r="AI34" s="146"/>
      <c r="AJ34" s="146"/>
      <c r="AK34" s="146"/>
      <c r="AL34" s="146"/>
      <c r="AM34" s="147"/>
      <c r="AN34" s="145"/>
      <c r="AO34" s="146"/>
      <c r="AP34" s="146"/>
      <c r="AQ34" s="146"/>
      <c r="AR34" s="146"/>
      <c r="AS34" s="147"/>
      <c r="AT34" s="145"/>
      <c r="AU34" s="146"/>
      <c r="AV34" s="146"/>
      <c r="AW34" s="146"/>
      <c r="AX34" s="146"/>
      <c r="AY34" s="147"/>
      <c r="AZ34" s="151" t="str">
        <f t="shared" si="1"/>
        <v/>
      </c>
      <c r="BA34" s="152"/>
      <c r="BB34" s="152"/>
      <c r="BC34" s="152"/>
      <c r="BD34" s="152"/>
      <c r="BE34" s="152"/>
      <c r="BF34" s="153"/>
      <c r="BG34" s="148" t="str">
        <f t="shared" si="2"/>
        <v/>
      </c>
      <c r="BH34" s="149"/>
      <c r="BI34" s="149"/>
      <c r="BJ34" s="149"/>
      <c r="BK34" s="149"/>
      <c r="BL34" s="150"/>
      <c r="BM34" s="51"/>
      <c r="BN34" s="51"/>
      <c r="BO34" s="51"/>
    </row>
    <row r="35" spans="2:70" s="4" customFormat="1" ht="12" customHeight="1">
      <c r="B35" s="77"/>
      <c r="C35" s="78"/>
      <c r="D35" s="78"/>
      <c r="E35" s="88"/>
      <c r="F35" s="88"/>
      <c r="G35" s="88"/>
      <c r="H35" s="89"/>
      <c r="I35" s="79"/>
      <c r="J35" s="80"/>
      <c r="K35" s="80"/>
      <c r="L35" s="80"/>
      <c r="M35" s="80"/>
      <c r="N35" s="81"/>
      <c r="O35" s="79"/>
      <c r="P35" s="80"/>
      <c r="Q35" s="80"/>
      <c r="R35" s="80"/>
      <c r="S35" s="80"/>
      <c r="T35" s="81"/>
      <c r="U35" s="79"/>
      <c r="V35" s="80"/>
      <c r="W35" s="80"/>
      <c r="X35" s="80"/>
      <c r="Y35" s="80"/>
      <c r="Z35" s="81"/>
      <c r="AA35" s="157" t="str">
        <f t="shared" si="0"/>
        <v/>
      </c>
      <c r="AB35" s="158"/>
      <c r="AC35" s="158"/>
      <c r="AD35" s="158"/>
      <c r="AE35" s="158"/>
      <c r="AF35" s="158"/>
      <c r="AG35" s="159"/>
      <c r="AH35" s="145"/>
      <c r="AI35" s="146"/>
      <c r="AJ35" s="146"/>
      <c r="AK35" s="146"/>
      <c r="AL35" s="146"/>
      <c r="AM35" s="147"/>
      <c r="AN35" s="145"/>
      <c r="AO35" s="146"/>
      <c r="AP35" s="146"/>
      <c r="AQ35" s="146"/>
      <c r="AR35" s="146"/>
      <c r="AS35" s="147"/>
      <c r="AT35" s="145"/>
      <c r="AU35" s="146"/>
      <c r="AV35" s="146"/>
      <c r="AW35" s="146"/>
      <c r="AX35" s="146"/>
      <c r="AY35" s="147"/>
      <c r="AZ35" s="151" t="str">
        <f t="shared" si="1"/>
        <v/>
      </c>
      <c r="BA35" s="152"/>
      <c r="BB35" s="152"/>
      <c r="BC35" s="152"/>
      <c r="BD35" s="152"/>
      <c r="BE35" s="152"/>
      <c r="BF35" s="153"/>
      <c r="BG35" s="148" t="str">
        <f t="shared" si="2"/>
        <v/>
      </c>
      <c r="BH35" s="149"/>
      <c r="BI35" s="149"/>
      <c r="BJ35" s="149"/>
      <c r="BK35" s="149"/>
      <c r="BL35" s="150"/>
      <c r="BM35" s="51"/>
      <c r="BN35" s="51"/>
      <c r="BO35" s="51"/>
    </row>
    <row r="36" spans="2:70" s="4" customFormat="1" ht="12" customHeight="1">
      <c r="B36" s="77"/>
      <c r="C36" s="78"/>
      <c r="D36" s="78"/>
      <c r="E36" s="88"/>
      <c r="F36" s="88"/>
      <c r="G36" s="88"/>
      <c r="H36" s="89"/>
      <c r="I36" s="79"/>
      <c r="J36" s="80"/>
      <c r="K36" s="80"/>
      <c r="L36" s="80"/>
      <c r="M36" s="80"/>
      <c r="N36" s="81"/>
      <c r="O36" s="79"/>
      <c r="P36" s="80"/>
      <c r="Q36" s="80"/>
      <c r="R36" s="80"/>
      <c r="S36" s="80"/>
      <c r="T36" s="81"/>
      <c r="U36" s="79"/>
      <c r="V36" s="80"/>
      <c r="W36" s="80"/>
      <c r="X36" s="80"/>
      <c r="Y36" s="80"/>
      <c r="Z36" s="81"/>
      <c r="AA36" s="157" t="str">
        <f t="shared" si="0"/>
        <v/>
      </c>
      <c r="AB36" s="158"/>
      <c r="AC36" s="158"/>
      <c r="AD36" s="158"/>
      <c r="AE36" s="158"/>
      <c r="AF36" s="158"/>
      <c r="AG36" s="159"/>
      <c r="AH36" s="145"/>
      <c r="AI36" s="146"/>
      <c r="AJ36" s="146"/>
      <c r="AK36" s="146"/>
      <c r="AL36" s="146"/>
      <c r="AM36" s="147"/>
      <c r="AN36" s="145"/>
      <c r="AO36" s="146"/>
      <c r="AP36" s="146"/>
      <c r="AQ36" s="146"/>
      <c r="AR36" s="146"/>
      <c r="AS36" s="147"/>
      <c r="AT36" s="145"/>
      <c r="AU36" s="146"/>
      <c r="AV36" s="146"/>
      <c r="AW36" s="146"/>
      <c r="AX36" s="146"/>
      <c r="AY36" s="147"/>
      <c r="AZ36" s="151" t="str">
        <f t="shared" si="1"/>
        <v/>
      </c>
      <c r="BA36" s="152"/>
      <c r="BB36" s="152"/>
      <c r="BC36" s="152"/>
      <c r="BD36" s="152"/>
      <c r="BE36" s="152"/>
      <c r="BF36" s="153"/>
      <c r="BG36" s="148" t="str">
        <f t="shared" si="2"/>
        <v/>
      </c>
      <c r="BH36" s="149"/>
      <c r="BI36" s="149"/>
      <c r="BJ36" s="149"/>
      <c r="BK36" s="149"/>
      <c r="BL36" s="150"/>
      <c r="BM36" s="51"/>
      <c r="BN36" s="51"/>
      <c r="BO36" s="51"/>
    </row>
    <row r="37" spans="2:70" s="4" customFormat="1" ht="12" customHeight="1">
      <c r="B37" s="90"/>
      <c r="C37" s="91"/>
      <c r="D37" s="91"/>
      <c r="E37" s="92"/>
      <c r="F37" s="92"/>
      <c r="G37" s="92"/>
      <c r="H37" s="93"/>
      <c r="I37" s="259"/>
      <c r="J37" s="260"/>
      <c r="K37" s="260"/>
      <c r="L37" s="260"/>
      <c r="M37" s="260"/>
      <c r="N37" s="261"/>
      <c r="O37" s="259"/>
      <c r="P37" s="260"/>
      <c r="Q37" s="260"/>
      <c r="R37" s="260"/>
      <c r="S37" s="260"/>
      <c r="T37" s="261"/>
      <c r="U37" s="259"/>
      <c r="V37" s="260"/>
      <c r="W37" s="260"/>
      <c r="X37" s="260"/>
      <c r="Y37" s="260"/>
      <c r="Z37" s="261"/>
      <c r="AA37" s="255" t="str">
        <f t="shared" si="0"/>
        <v/>
      </c>
      <c r="AB37" s="256"/>
      <c r="AC37" s="256"/>
      <c r="AD37" s="256"/>
      <c r="AE37" s="256"/>
      <c r="AF37" s="256"/>
      <c r="AG37" s="257"/>
      <c r="AH37" s="242"/>
      <c r="AI37" s="243"/>
      <c r="AJ37" s="243"/>
      <c r="AK37" s="243"/>
      <c r="AL37" s="243"/>
      <c r="AM37" s="244"/>
      <c r="AN37" s="242"/>
      <c r="AO37" s="243"/>
      <c r="AP37" s="243"/>
      <c r="AQ37" s="243"/>
      <c r="AR37" s="243"/>
      <c r="AS37" s="244"/>
      <c r="AT37" s="242"/>
      <c r="AU37" s="243"/>
      <c r="AV37" s="243"/>
      <c r="AW37" s="243"/>
      <c r="AX37" s="243"/>
      <c r="AY37" s="244"/>
      <c r="AZ37" s="262" t="str">
        <f t="shared" si="1"/>
        <v/>
      </c>
      <c r="BA37" s="263"/>
      <c r="BB37" s="263"/>
      <c r="BC37" s="263"/>
      <c r="BD37" s="263"/>
      <c r="BE37" s="263"/>
      <c r="BF37" s="264"/>
      <c r="BG37" s="249" t="str">
        <f t="shared" ref="BG37" si="3">IF(ISERROR((AA37-AA36)/AA36)*100,"",((AA37-AA36)/AA36)*100)</f>
        <v/>
      </c>
      <c r="BH37" s="250"/>
      <c r="BI37" s="250"/>
      <c r="BJ37" s="250"/>
      <c r="BK37" s="250"/>
      <c r="BL37" s="251"/>
      <c r="BM37" s="51"/>
      <c r="BN37" s="51"/>
      <c r="BO37" s="51"/>
    </row>
    <row r="38" spans="2:70" s="4" customFormat="1" ht="4.1500000000000004" customHeight="1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51"/>
      <c r="BO38" s="51"/>
    </row>
    <row r="39" spans="2:70" s="4" customFormat="1" ht="15.75" customHeight="1">
      <c r="B39" s="329" t="s">
        <v>52</v>
      </c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1"/>
      <c r="AO39" s="52"/>
      <c r="AP39" s="326" t="s">
        <v>1</v>
      </c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8"/>
      <c r="BM39" s="39"/>
      <c r="BN39" s="51"/>
      <c r="BO39" s="51"/>
      <c r="BR39" s="23" t="s">
        <v>67</v>
      </c>
    </row>
    <row r="40" spans="2:70" s="4" customFormat="1" ht="8.25" customHeight="1">
      <c r="B40" s="53"/>
      <c r="C40" s="39"/>
      <c r="D40" s="39"/>
      <c r="E40" s="39"/>
      <c r="F40" s="54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54"/>
      <c r="AL40" s="39"/>
      <c r="AM40" s="39"/>
      <c r="AN40" s="55"/>
      <c r="AO40" s="52"/>
      <c r="AP40" s="252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4"/>
      <c r="BM40" s="39"/>
      <c r="BN40" s="51"/>
      <c r="BO40" s="51"/>
      <c r="BR40" s="24"/>
    </row>
    <row r="41" spans="2:70" s="4" customFormat="1" ht="8.25" customHeight="1">
      <c r="B41" s="53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7"/>
      <c r="AO41" s="51"/>
      <c r="AP41" s="252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4"/>
      <c r="BM41" s="51"/>
      <c r="BN41" s="51"/>
      <c r="BO41" s="51"/>
      <c r="BR41" s="28" t="s">
        <v>74</v>
      </c>
    </row>
    <row r="42" spans="2:70" s="4" customFormat="1" ht="24.75" customHeight="1">
      <c r="B42" s="53"/>
      <c r="C42" s="56"/>
      <c r="D42" s="232" t="s">
        <v>118</v>
      </c>
      <c r="E42" s="233"/>
      <c r="F42" s="233"/>
      <c r="G42" s="56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56"/>
      <c r="AM42" s="56"/>
      <c r="AN42" s="57"/>
      <c r="AO42" s="51"/>
      <c r="AP42" s="203" t="s">
        <v>119</v>
      </c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8"/>
      <c r="BM42" s="51"/>
      <c r="BN42" s="51"/>
      <c r="BO42" s="51"/>
      <c r="BR42" s="28" t="s">
        <v>76</v>
      </c>
    </row>
    <row r="43" spans="2:70" s="4" customFormat="1" ht="24.75" customHeight="1">
      <c r="B43" s="53"/>
      <c r="C43" s="56"/>
      <c r="D43" s="233"/>
      <c r="E43" s="233"/>
      <c r="F43" s="233"/>
      <c r="G43" s="56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56"/>
      <c r="AM43" s="56"/>
      <c r="AN43" s="57"/>
      <c r="AO43" s="51"/>
      <c r="AP43" s="194" t="s">
        <v>95</v>
      </c>
      <c r="AQ43" s="195"/>
      <c r="AR43" s="195"/>
      <c r="AS43" s="195"/>
      <c r="AT43" s="195"/>
      <c r="AU43" s="195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40" t="s">
        <v>109</v>
      </c>
      <c r="BH43" s="240"/>
      <c r="BI43" s="240"/>
      <c r="BJ43" s="240"/>
      <c r="BK43" s="240"/>
      <c r="BL43" s="241"/>
      <c r="BM43" s="51"/>
      <c r="BN43" s="51"/>
      <c r="BO43" s="51"/>
      <c r="BR43" s="28" t="s">
        <v>75</v>
      </c>
    </row>
    <row r="44" spans="2:70" s="4" customFormat="1" ht="24.75" customHeight="1">
      <c r="B44" s="53"/>
      <c r="C44" s="56"/>
      <c r="D44" s="233"/>
      <c r="E44" s="233"/>
      <c r="F44" s="233"/>
      <c r="G44" s="56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56"/>
      <c r="AM44" s="56"/>
      <c r="AN44" s="57"/>
      <c r="AO44" s="51"/>
      <c r="AP44" s="203" t="s">
        <v>99</v>
      </c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8"/>
      <c r="BM44" s="51"/>
      <c r="BN44" s="51"/>
      <c r="BO44" s="51"/>
      <c r="BR44" s="28" t="s">
        <v>77</v>
      </c>
    </row>
    <row r="45" spans="2:70" s="4" customFormat="1" ht="24.75" customHeight="1">
      <c r="B45" s="53"/>
      <c r="C45" s="56"/>
      <c r="D45" s="233"/>
      <c r="E45" s="233"/>
      <c r="F45" s="233"/>
      <c r="G45" s="56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56"/>
      <c r="AM45" s="56"/>
      <c r="AN45" s="57"/>
      <c r="AO45" s="51"/>
      <c r="AP45" s="194" t="s">
        <v>11</v>
      </c>
      <c r="AQ45" s="195"/>
      <c r="AR45" s="195"/>
      <c r="AS45" s="195"/>
      <c r="AT45" s="195"/>
      <c r="AU45" s="195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45"/>
      <c r="BH45" s="245"/>
      <c r="BI45" s="245"/>
      <c r="BJ45" s="245"/>
      <c r="BK45" s="245"/>
      <c r="BL45" s="246"/>
      <c r="BM45" s="51"/>
      <c r="BN45" s="51"/>
      <c r="BO45" s="51"/>
      <c r="BR45" s="24" t="s">
        <v>78</v>
      </c>
    </row>
    <row r="46" spans="2:70" s="4" customFormat="1" ht="24.75" customHeight="1">
      <c r="B46" s="53"/>
      <c r="C46" s="56"/>
      <c r="D46" s="233"/>
      <c r="E46" s="233"/>
      <c r="F46" s="233"/>
      <c r="G46" s="56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56"/>
      <c r="AM46" s="56"/>
      <c r="AN46" s="57"/>
      <c r="AO46" s="51"/>
      <c r="AP46" s="203" t="s">
        <v>120</v>
      </c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5"/>
      <c r="BM46" s="51"/>
      <c r="BN46" s="51"/>
      <c r="BO46" s="51"/>
      <c r="BR46" s="28"/>
    </row>
    <row r="47" spans="2:70" s="4" customFormat="1" ht="24.75" customHeight="1">
      <c r="B47" s="53"/>
      <c r="C47" s="56"/>
      <c r="D47" s="233"/>
      <c r="E47" s="233"/>
      <c r="F47" s="233"/>
      <c r="G47" s="56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56"/>
      <c r="AM47" s="56"/>
      <c r="AN47" s="57"/>
      <c r="AO47" s="51"/>
      <c r="AP47" s="194" t="s">
        <v>121</v>
      </c>
      <c r="AQ47" s="195"/>
      <c r="AR47" s="195"/>
      <c r="AS47" s="195"/>
      <c r="AT47" s="195"/>
      <c r="AU47" s="195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240" t="s">
        <v>2</v>
      </c>
      <c r="BH47" s="240"/>
      <c r="BI47" s="240"/>
      <c r="BJ47" s="240"/>
      <c r="BK47" s="240"/>
      <c r="BL47" s="241"/>
      <c r="BM47" s="51"/>
      <c r="BN47" s="51"/>
      <c r="BO47" s="51"/>
      <c r="BR47" s="28"/>
    </row>
    <row r="48" spans="2:70" s="4" customFormat="1" ht="24.75" customHeight="1">
      <c r="B48" s="53"/>
      <c r="C48" s="56"/>
      <c r="D48" s="233"/>
      <c r="E48" s="233"/>
      <c r="F48" s="233"/>
      <c r="G48" s="56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56"/>
      <c r="AM48" s="56"/>
      <c r="AN48" s="57"/>
      <c r="AO48" s="51" t="s">
        <v>42</v>
      </c>
      <c r="AP48" s="203" t="s">
        <v>45</v>
      </c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5"/>
      <c r="BM48" s="51"/>
      <c r="BN48" s="51"/>
      <c r="BO48" s="51"/>
      <c r="BR48" s="28"/>
    </row>
    <row r="49" spans="2:70" s="4" customFormat="1" ht="24.75" customHeight="1">
      <c r="B49" s="53"/>
      <c r="C49" s="56"/>
      <c r="D49" s="233"/>
      <c r="E49" s="233"/>
      <c r="F49" s="233"/>
      <c r="G49" s="56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56"/>
      <c r="AM49" s="56"/>
      <c r="AN49" s="57"/>
      <c r="AO49" s="51"/>
      <c r="AP49" s="196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8"/>
      <c r="BM49" s="51"/>
      <c r="BN49" s="51"/>
      <c r="BO49" s="51"/>
    </row>
    <row r="50" spans="2:70" s="4" customFormat="1" ht="24.75" customHeight="1">
      <c r="B50" s="53"/>
      <c r="C50" s="56"/>
      <c r="D50" s="233"/>
      <c r="E50" s="233"/>
      <c r="F50" s="233"/>
      <c r="G50" s="56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56"/>
      <c r="AM50" s="56"/>
      <c r="AN50" s="57"/>
      <c r="AO50" s="51"/>
      <c r="AP50" s="196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8"/>
      <c r="BM50" s="51"/>
      <c r="BN50" s="51"/>
      <c r="BO50" s="51"/>
    </row>
    <row r="51" spans="2:70" s="4" customFormat="1" ht="24.75" customHeight="1">
      <c r="B51" s="53"/>
      <c r="C51" s="56"/>
      <c r="D51" s="233"/>
      <c r="E51" s="233"/>
      <c r="F51" s="233"/>
      <c r="G51" s="56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56"/>
      <c r="AM51" s="56"/>
      <c r="AN51" s="57"/>
      <c r="AO51" s="51"/>
      <c r="AP51" s="196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8"/>
      <c r="BM51" s="51"/>
      <c r="BN51" s="51"/>
      <c r="BO51" s="51"/>
    </row>
    <row r="52" spans="2:70" s="4" customFormat="1" ht="8.25" customHeight="1">
      <c r="B52" s="53"/>
      <c r="C52" s="56"/>
      <c r="D52" s="56"/>
      <c r="E52" s="56"/>
      <c r="F52" s="56"/>
      <c r="G52" s="56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30" t="s">
        <v>15</v>
      </c>
      <c r="U52" s="230"/>
      <c r="V52" s="230"/>
      <c r="W52" s="230"/>
      <c r="X52" s="230"/>
      <c r="Y52" s="230"/>
      <c r="Z52" s="230"/>
      <c r="AA52" s="230"/>
      <c r="AB52" s="230"/>
      <c r="AC52" s="202"/>
      <c r="AD52" s="202"/>
      <c r="AE52" s="202"/>
      <c r="AF52" s="202"/>
      <c r="AG52" s="202"/>
      <c r="AH52" s="202"/>
      <c r="AI52" s="202"/>
      <c r="AJ52" s="202"/>
      <c r="AK52" s="202"/>
      <c r="AL52" s="56"/>
      <c r="AM52" s="56"/>
      <c r="AN52" s="57"/>
      <c r="AO52" s="51"/>
      <c r="AP52" s="196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8"/>
      <c r="BM52" s="51"/>
      <c r="BN52" s="51"/>
      <c r="BO52" s="51"/>
    </row>
    <row r="53" spans="2:70" s="4" customFormat="1" ht="11.1" customHeight="1">
      <c r="B53" s="53"/>
      <c r="C53" s="56"/>
      <c r="D53" s="56"/>
      <c r="E53" s="56"/>
      <c r="F53" s="56"/>
      <c r="G53" s="229"/>
      <c r="H53" s="229"/>
      <c r="I53" s="58"/>
      <c r="J53" s="58"/>
      <c r="K53" s="59"/>
      <c r="L53" s="60"/>
      <c r="M53" s="61"/>
      <c r="N53" s="61"/>
      <c r="O53" s="61"/>
      <c r="P53" s="58"/>
      <c r="Q53" s="58"/>
      <c r="R53" s="58"/>
      <c r="S53" s="58"/>
      <c r="T53" s="230"/>
      <c r="U53" s="230"/>
      <c r="V53" s="230"/>
      <c r="W53" s="230"/>
      <c r="X53" s="230"/>
      <c r="Y53" s="230"/>
      <c r="Z53" s="230"/>
      <c r="AA53" s="230"/>
      <c r="AB53" s="230"/>
      <c r="AC53" s="58"/>
      <c r="AD53" s="58"/>
      <c r="AE53" s="58"/>
      <c r="AF53" s="58"/>
      <c r="AG53" s="58"/>
      <c r="AH53" s="58"/>
      <c r="AI53" s="58"/>
      <c r="AJ53" s="58"/>
      <c r="AK53" s="58"/>
      <c r="AL53" s="56"/>
      <c r="AM53" s="56"/>
      <c r="AN53" s="57"/>
      <c r="AO53" s="51"/>
      <c r="AP53" s="196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8"/>
      <c r="BM53" s="51"/>
      <c r="BN53" s="51"/>
      <c r="BO53" s="51"/>
    </row>
    <row r="54" spans="2:70" s="4" customFormat="1" ht="11.1" customHeight="1">
      <c r="B54" s="62"/>
      <c r="C54" s="63"/>
      <c r="D54" s="63"/>
      <c r="E54" s="63"/>
      <c r="F54" s="63"/>
      <c r="G54" s="63"/>
      <c r="H54" s="63"/>
      <c r="I54" s="64"/>
      <c r="J54" s="64"/>
      <c r="K54" s="65"/>
      <c r="L54" s="66"/>
      <c r="M54" s="66"/>
      <c r="N54" s="66"/>
      <c r="O54" s="66"/>
      <c r="P54" s="231" t="s">
        <v>46</v>
      </c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64"/>
      <c r="AF54" s="64"/>
      <c r="AG54" s="64"/>
      <c r="AH54" s="64"/>
      <c r="AI54" s="64"/>
      <c r="AJ54" s="64"/>
      <c r="AK54" s="64"/>
      <c r="AL54" s="64"/>
      <c r="AM54" s="64"/>
      <c r="AN54" s="67"/>
      <c r="AO54" s="51"/>
      <c r="AP54" s="199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1"/>
      <c r="BM54" s="51"/>
      <c r="BN54" s="51"/>
      <c r="BO54" s="51"/>
      <c r="BR54" s="29" t="s">
        <v>68</v>
      </c>
    </row>
    <row r="55" spans="2:70" s="4" customFormat="1" ht="6" customHeight="1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51"/>
      <c r="BO55" s="51"/>
    </row>
    <row r="56" spans="2:70" s="4" customFormat="1" ht="13.5" customHeight="1">
      <c r="B56" s="225" t="s">
        <v>50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35"/>
      <c r="BF56" s="291" t="s">
        <v>8</v>
      </c>
      <c r="BG56" s="292"/>
      <c r="BH56" s="292"/>
      <c r="BI56" s="292"/>
      <c r="BJ56" s="292"/>
      <c r="BK56" s="292"/>
      <c r="BL56" s="293"/>
      <c r="BM56" s="39"/>
      <c r="BN56" s="51"/>
      <c r="BO56" s="51"/>
      <c r="BR56" s="30" t="s">
        <v>84</v>
      </c>
    </row>
    <row r="57" spans="2:70" s="4" customFormat="1" ht="14.25" customHeight="1">
      <c r="B57" s="216" t="s">
        <v>8</v>
      </c>
      <c r="C57" s="217"/>
      <c r="D57" s="217"/>
      <c r="E57" s="217"/>
      <c r="F57" s="83" t="s">
        <v>0</v>
      </c>
      <c r="G57" s="219" t="s">
        <v>96</v>
      </c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28" t="s">
        <v>106</v>
      </c>
      <c r="AB57" s="228"/>
      <c r="AC57" s="228"/>
      <c r="AD57" s="228" t="s">
        <v>0</v>
      </c>
      <c r="AE57" s="35"/>
      <c r="AF57" s="221" t="str">
        <f>IF(AV43="","",(AV43))</f>
        <v/>
      </c>
      <c r="AG57" s="221"/>
      <c r="AH57" s="221"/>
      <c r="AI57" s="221"/>
      <c r="AJ57" s="221"/>
      <c r="AK57" s="221"/>
      <c r="AL57" s="209" t="s">
        <v>107</v>
      </c>
      <c r="AM57" s="209"/>
      <c r="AN57" s="209"/>
      <c r="AO57" s="209"/>
      <c r="AP57" s="221" t="str">
        <f>IF(AN16="","",(AN16))</f>
        <v/>
      </c>
      <c r="AQ57" s="221"/>
      <c r="AR57" s="221"/>
      <c r="AS57" s="221"/>
      <c r="AT57" s="221"/>
      <c r="AU57" s="36" t="s">
        <v>101</v>
      </c>
      <c r="AV57" s="227" t="str">
        <f>IF(AZ16="","",(AZ16))</f>
        <v/>
      </c>
      <c r="AW57" s="227"/>
      <c r="AX57" s="227"/>
      <c r="AY57" s="227"/>
      <c r="AZ57" s="227"/>
      <c r="BA57" s="36" t="s">
        <v>9</v>
      </c>
      <c r="BB57" s="217" t="s">
        <v>108</v>
      </c>
      <c r="BC57" s="217"/>
      <c r="BD57" s="217"/>
      <c r="BE57" s="83" t="s">
        <v>0</v>
      </c>
      <c r="BF57" s="294" t="str">
        <f>IF((((AV43-(9*AN16*AZ16))/(100-AN16))*100)=0,"",(((AV43-(9*AN16*AZ16))/(100-AN16))*100))</f>
        <v/>
      </c>
      <c r="BG57" s="295"/>
      <c r="BH57" s="295"/>
      <c r="BI57" s="295"/>
      <c r="BJ57" s="298" t="s">
        <v>109</v>
      </c>
      <c r="BK57" s="298"/>
      <c r="BL57" s="299"/>
      <c r="BM57" s="39"/>
      <c r="BN57" s="51"/>
      <c r="BO57" s="51"/>
      <c r="BP57" s="6"/>
      <c r="BR57" s="30" t="s">
        <v>85</v>
      </c>
    </row>
    <row r="58" spans="2:70" s="4" customFormat="1" ht="14.25" customHeight="1">
      <c r="B58" s="218"/>
      <c r="C58" s="219"/>
      <c r="D58" s="219"/>
      <c r="E58" s="219"/>
      <c r="F58" s="220"/>
      <c r="G58" s="239" t="s">
        <v>13</v>
      </c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09"/>
      <c r="AB58" s="209"/>
      <c r="AC58" s="209"/>
      <c r="AD58" s="209"/>
      <c r="AE58" s="37"/>
      <c r="AF58" s="38"/>
      <c r="AG58" s="38"/>
      <c r="AH58" s="38"/>
      <c r="AI58" s="38"/>
      <c r="AJ58" s="38"/>
      <c r="AK58" s="234" t="s">
        <v>41</v>
      </c>
      <c r="AL58" s="234"/>
      <c r="AM58" s="234"/>
      <c r="AN58" s="306" t="str">
        <f>IF(AN16="","",(AN16))</f>
        <v/>
      </c>
      <c r="AO58" s="306"/>
      <c r="AP58" s="306"/>
      <c r="AQ58" s="306"/>
      <c r="AR58" s="306"/>
      <c r="AS58" s="306"/>
      <c r="AT58" s="38" t="s">
        <v>9</v>
      </c>
      <c r="AU58" s="38"/>
      <c r="AV58" s="38"/>
      <c r="AW58" s="38"/>
      <c r="AX58" s="38"/>
      <c r="AY58" s="38"/>
      <c r="AZ58" s="38"/>
      <c r="BA58" s="38"/>
      <c r="BB58" s="219"/>
      <c r="BC58" s="219"/>
      <c r="BD58" s="219"/>
      <c r="BE58" s="220"/>
      <c r="BF58" s="296"/>
      <c r="BG58" s="297"/>
      <c r="BH58" s="297"/>
      <c r="BI58" s="297"/>
      <c r="BJ58" s="300"/>
      <c r="BK58" s="300"/>
      <c r="BL58" s="301"/>
      <c r="BM58" s="39"/>
      <c r="BN58" s="51"/>
      <c r="BO58" s="51"/>
      <c r="BR58" s="30" t="s">
        <v>86</v>
      </c>
    </row>
    <row r="59" spans="2:70" s="4" customFormat="1" ht="6" customHeight="1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51"/>
      <c r="BO59" s="51"/>
      <c r="BR59" s="30" t="s">
        <v>87</v>
      </c>
    </row>
    <row r="60" spans="2:70" s="4" customFormat="1" ht="13.5" customHeight="1">
      <c r="B60" s="225" t="s">
        <v>110</v>
      </c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40"/>
      <c r="BE60" s="40"/>
      <c r="BF60" s="291" t="s">
        <v>111</v>
      </c>
      <c r="BG60" s="292"/>
      <c r="BH60" s="292"/>
      <c r="BI60" s="292"/>
      <c r="BJ60" s="292"/>
      <c r="BK60" s="292"/>
      <c r="BL60" s="293"/>
      <c r="BM60" s="39"/>
      <c r="BN60" s="51"/>
      <c r="BO60" s="51"/>
      <c r="BR60" s="30" t="s">
        <v>88</v>
      </c>
    </row>
    <row r="61" spans="2:70" s="4" customFormat="1" ht="14.25" customHeight="1">
      <c r="B61" s="216" t="s">
        <v>112</v>
      </c>
      <c r="C61" s="217"/>
      <c r="D61" s="217"/>
      <c r="E61" s="217"/>
      <c r="F61" s="83" t="s">
        <v>0</v>
      </c>
      <c r="G61" s="219" t="s">
        <v>97</v>
      </c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41"/>
      <c r="AB61" s="41"/>
      <c r="AC61" s="41"/>
      <c r="AD61" s="237" t="s">
        <v>0</v>
      </c>
      <c r="AE61" s="39"/>
      <c r="AF61" s="221" t="str">
        <f>IF(AV43="","",(AV43))</f>
        <v/>
      </c>
      <c r="AG61" s="221"/>
      <c r="AH61" s="221"/>
      <c r="AI61" s="221"/>
      <c r="AJ61" s="221"/>
      <c r="AK61" s="221"/>
      <c r="AL61" s="221"/>
      <c r="AM61" s="221"/>
      <c r="AN61" s="221"/>
      <c r="AO61" s="221"/>
      <c r="AP61" s="42" t="s">
        <v>10</v>
      </c>
      <c r="AQ61" s="221" t="str">
        <f>IF(BF57="","",(BF57))</f>
        <v/>
      </c>
      <c r="AR61" s="221"/>
      <c r="AS61" s="221"/>
      <c r="AT61" s="221"/>
      <c r="AU61" s="221"/>
      <c r="AV61" s="221"/>
      <c r="AW61" s="221"/>
      <c r="AX61" s="221"/>
      <c r="AY61" s="221"/>
      <c r="AZ61" s="217"/>
      <c r="BA61" s="217"/>
      <c r="BB61" s="217"/>
      <c r="BC61" s="217"/>
      <c r="BD61" s="217"/>
      <c r="BE61" s="83" t="s">
        <v>0</v>
      </c>
      <c r="BF61" s="302" t="str">
        <f>IF((BF57)="","",IF(AN16="","",(AV43-BF57)/AN16))</f>
        <v/>
      </c>
      <c r="BG61" s="303"/>
      <c r="BH61" s="303"/>
      <c r="BI61" s="303"/>
      <c r="BJ61" s="308" t="s">
        <v>113</v>
      </c>
      <c r="BK61" s="308"/>
      <c r="BL61" s="309"/>
      <c r="BM61" s="39"/>
      <c r="BN61" s="51"/>
      <c r="BO61" s="51"/>
      <c r="BR61" s="30" t="s">
        <v>89</v>
      </c>
    </row>
    <row r="62" spans="2:70" s="4" customFormat="1" ht="14.25" customHeight="1">
      <c r="B62" s="218"/>
      <c r="C62" s="219"/>
      <c r="D62" s="219"/>
      <c r="E62" s="219"/>
      <c r="F62" s="220"/>
      <c r="G62" s="239" t="s">
        <v>14</v>
      </c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42"/>
      <c r="AB62" s="42"/>
      <c r="AC62" s="42"/>
      <c r="AD62" s="238"/>
      <c r="AE62" s="36"/>
      <c r="AF62" s="306" t="str">
        <f>IF(AN16="","",(AN16))</f>
        <v/>
      </c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219"/>
      <c r="BA62" s="219"/>
      <c r="BB62" s="219"/>
      <c r="BC62" s="219"/>
      <c r="BD62" s="219"/>
      <c r="BE62" s="220"/>
      <c r="BF62" s="304"/>
      <c r="BG62" s="305"/>
      <c r="BH62" s="305"/>
      <c r="BI62" s="305"/>
      <c r="BJ62" s="310"/>
      <c r="BK62" s="310"/>
      <c r="BL62" s="311"/>
      <c r="BM62" s="39"/>
      <c r="BN62" s="51"/>
      <c r="BO62" s="51"/>
      <c r="BR62" s="30" t="s">
        <v>90</v>
      </c>
    </row>
    <row r="63" spans="2:70" s="4" customFormat="1" ht="12" customHeight="1">
      <c r="B63" s="83" t="s">
        <v>115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39"/>
      <c r="BN63" s="51"/>
      <c r="BO63" s="51"/>
      <c r="BR63" s="30" t="s">
        <v>91</v>
      </c>
    </row>
    <row r="64" spans="2:70" s="4" customFormat="1" ht="12" customHeight="1">
      <c r="B64" s="337"/>
      <c r="C64" s="336" t="s">
        <v>114</v>
      </c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6"/>
      <c r="BB64" s="336"/>
      <c r="BC64" s="336"/>
      <c r="BD64" s="336"/>
      <c r="BE64" s="336"/>
      <c r="BF64" s="336"/>
      <c r="BG64" s="336"/>
      <c r="BH64" s="336"/>
      <c r="BI64" s="336"/>
      <c r="BJ64" s="336"/>
      <c r="BK64" s="336"/>
      <c r="BL64" s="336"/>
      <c r="BM64" s="39"/>
      <c r="BN64" s="51"/>
      <c r="BO64" s="51"/>
      <c r="BR64" s="30"/>
    </row>
    <row r="65" spans="1:70" s="4" customFormat="1" ht="12" customHeight="1">
      <c r="B65" s="337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9"/>
      <c r="BN65" s="51"/>
      <c r="BO65" s="51"/>
      <c r="BR65" s="30"/>
    </row>
    <row r="66" spans="1:70" s="4" customFormat="1" ht="12" customHeight="1">
      <c r="B66" s="337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6"/>
      <c r="AO66" s="336"/>
      <c r="AP66" s="336"/>
      <c r="AQ66" s="336"/>
      <c r="AR66" s="336"/>
      <c r="AS66" s="336"/>
      <c r="AT66" s="336"/>
      <c r="AU66" s="336"/>
      <c r="AV66" s="336"/>
      <c r="AW66" s="336"/>
      <c r="AX66" s="336"/>
      <c r="AY66" s="336"/>
      <c r="AZ66" s="336"/>
      <c r="BA66" s="336"/>
      <c r="BB66" s="336"/>
      <c r="BC66" s="336"/>
      <c r="BD66" s="336"/>
      <c r="BE66" s="336"/>
      <c r="BF66" s="336"/>
      <c r="BG66" s="336"/>
      <c r="BH66" s="336"/>
      <c r="BI66" s="336"/>
      <c r="BJ66" s="336"/>
      <c r="BK66" s="336"/>
      <c r="BL66" s="336"/>
      <c r="BM66" s="39"/>
      <c r="BN66" s="51"/>
      <c r="BO66" s="51"/>
      <c r="BR66" s="30"/>
    </row>
    <row r="67" spans="1:70" s="8" customFormat="1" ht="15.75" customHeight="1">
      <c r="B67" s="307" t="s">
        <v>104</v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  <c r="AT67" s="307"/>
      <c r="AU67" s="307"/>
      <c r="AV67" s="307"/>
      <c r="AW67" s="307"/>
      <c r="AX67" s="307"/>
      <c r="AY67" s="307"/>
      <c r="AZ67" s="307"/>
      <c r="BA67" s="307"/>
      <c r="BB67" s="307"/>
      <c r="BC67" s="307"/>
      <c r="BD67" s="307"/>
      <c r="BE67" s="307"/>
      <c r="BF67" s="307"/>
      <c r="BG67" s="307"/>
      <c r="BH67" s="307"/>
      <c r="BI67" s="307"/>
      <c r="BJ67" s="307"/>
      <c r="BK67" s="307"/>
      <c r="BL67" s="307"/>
      <c r="BM67" s="68"/>
      <c r="BN67" s="68"/>
      <c r="BO67" s="68"/>
    </row>
    <row r="68" spans="1:70" s="4" customFormat="1" ht="14.25" customHeight="1">
      <c r="B68" s="39" t="s">
        <v>79</v>
      </c>
      <c r="C68" s="217" t="s">
        <v>122</v>
      </c>
      <c r="D68" s="217"/>
      <c r="E68" s="217"/>
      <c r="F68" s="217"/>
      <c r="G68" s="217"/>
      <c r="H68" s="83" t="s">
        <v>0</v>
      </c>
      <c r="I68" s="312" t="s">
        <v>38</v>
      </c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217" t="s">
        <v>7</v>
      </c>
      <c r="AR68" s="217"/>
      <c r="AS68" s="217"/>
      <c r="AT68" s="39"/>
      <c r="AU68" s="39"/>
      <c r="AV68" s="39"/>
      <c r="AW68" s="41"/>
      <c r="AX68" s="41"/>
      <c r="AY68" s="41"/>
      <c r="AZ68" s="39"/>
      <c r="BA68" s="39"/>
      <c r="BB68" s="39"/>
      <c r="BC68" s="41"/>
      <c r="BD68" s="41"/>
      <c r="BE68" s="69"/>
      <c r="BF68" s="70"/>
      <c r="BG68" s="70"/>
      <c r="BH68" s="70"/>
      <c r="BI68" s="70"/>
      <c r="BJ68" s="70"/>
      <c r="BK68" s="70"/>
      <c r="BL68" s="70"/>
      <c r="BM68" s="39"/>
      <c r="BN68" s="51"/>
      <c r="BO68" s="51"/>
    </row>
    <row r="69" spans="1:70" s="4" customFormat="1" ht="14.25" customHeight="1">
      <c r="B69" s="39"/>
      <c r="C69" s="217"/>
      <c r="D69" s="217"/>
      <c r="E69" s="217"/>
      <c r="F69" s="217"/>
      <c r="G69" s="217"/>
      <c r="H69" s="83"/>
      <c r="I69" s="313" t="s">
        <v>39</v>
      </c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217"/>
      <c r="AR69" s="217"/>
      <c r="AS69" s="217"/>
      <c r="AT69" s="39"/>
      <c r="AU69" s="39"/>
      <c r="AV69" s="39"/>
      <c r="AW69" s="71"/>
      <c r="AX69" s="39"/>
      <c r="AY69" s="39"/>
      <c r="AZ69" s="39"/>
      <c r="BA69" s="39"/>
      <c r="BB69" s="39"/>
      <c r="BC69" s="41"/>
      <c r="BD69" s="41"/>
      <c r="BE69" s="69"/>
      <c r="BF69" s="70"/>
      <c r="BG69" s="70"/>
      <c r="BH69" s="70"/>
      <c r="BI69" s="70"/>
      <c r="BJ69" s="70"/>
      <c r="BK69" s="70"/>
      <c r="BL69" s="70"/>
      <c r="BM69" s="39"/>
      <c r="BN69" s="51"/>
      <c r="BO69" s="51"/>
    </row>
    <row r="70" spans="1:70" s="4" customFormat="1" ht="11.1" customHeight="1">
      <c r="B70" s="335" t="s">
        <v>100</v>
      </c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72"/>
      <c r="BN70" s="51"/>
      <c r="BO70" s="51"/>
    </row>
    <row r="71" spans="1:70" s="7" customFormat="1" ht="16.5" customHeight="1"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72"/>
      <c r="BN71" s="72"/>
      <c r="BO71" s="72"/>
    </row>
    <row r="72" spans="1:70" s="7" customFormat="1" ht="16.5" customHeight="1">
      <c r="B72" s="83" t="s">
        <v>123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72"/>
      <c r="BN72" s="72"/>
      <c r="BO72" s="72"/>
    </row>
    <row r="73" spans="1:70" s="19" customFormat="1" ht="12" customHeight="1">
      <c r="A73" s="18"/>
      <c r="B73" s="210" t="s">
        <v>44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2"/>
      <c r="BM73" s="73"/>
      <c r="BN73" s="73"/>
      <c r="BO73" s="73"/>
    </row>
    <row r="74" spans="1:70" s="19" customFormat="1" ht="9.9499999999999993" customHeight="1">
      <c r="A74" s="18"/>
      <c r="B74" s="236" t="s">
        <v>33</v>
      </c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5"/>
      <c r="T74" s="213" t="s">
        <v>27</v>
      </c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5"/>
      <c r="AN74" s="213" t="s">
        <v>28</v>
      </c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5"/>
      <c r="BE74" s="288" t="s">
        <v>54</v>
      </c>
      <c r="BF74" s="289"/>
      <c r="BG74" s="289"/>
      <c r="BH74" s="289"/>
      <c r="BI74" s="289"/>
      <c r="BJ74" s="289"/>
      <c r="BK74" s="289"/>
      <c r="BL74" s="290"/>
      <c r="BM74" s="74"/>
      <c r="BN74" s="73"/>
      <c r="BO74" s="73"/>
    </row>
    <row r="75" spans="1:70" s="19" customFormat="1" ht="20.100000000000001" customHeight="1">
      <c r="A75" s="18"/>
      <c r="B75" s="207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86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7"/>
      <c r="BE75" s="283"/>
      <c r="BF75" s="284"/>
      <c r="BG75" s="284"/>
      <c r="BH75" s="284"/>
      <c r="BI75" s="284"/>
      <c r="BJ75" s="284"/>
      <c r="BK75" s="284"/>
      <c r="BL75" s="285"/>
      <c r="BM75" s="73"/>
      <c r="BN75" s="73"/>
      <c r="BO75" s="73"/>
    </row>
    <row r="76" spans="1:70" s="19" customFormat="1" ht="12" customHeight="1">
      <c r="A76" s="18"/>
      <c r="B76" s="210" t="s">
        <v>29</v>
      </c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2"/>
      <c r="BM76" s="73"/>
      <c r="BN76" s="73"/>
      <c r="BO76" s="73"/>
    </row>
    <row r="77" spans="1:70" s="19" customFormat="1" ht="9.9499999999999993" customHeight="1">
      <c r="A77" s="20"/>
      <c r="B77" s="314" t="s">
        <v>33</v>
      </c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4"/>
      <c r="T77" s="222" t="s">
        <v>27</v>
      </c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4"/>
      <c r="AN77" s="213" t="s">
        <v>28</v>
      </c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5"/>
      <c r="BE77" s="288" t="s">
        <v>54</v>
      </c>
      <c r="BF77" s="289"/>
      <c r="BG77" s="289"/>
      <c r="BH77" s="289"/>
      <c r="BI77" s="289"/>
      <c r="BJ77" s="289"/>
      <c r="BK77" s="289"/>
      <c r="BL77" s="290"/>
      <c r="BM77" s="73"/>
      <c r="BN77" s="73"/>
      <c r="BO77" s="73"/>
    </row>
    <row r="78" spans="1:70" s="19" customFormat="1" ht="20.100000000000001" customHeight="1">
      <c r="A78" s="20"/>
      <c r="B78" s="207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86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7"/>
      <c r="BE78" s="283"/>
      <c r="BF78" s="284"/>
      <c r="BG78" s="284"/>
      <c r="BH78" s="284"/>
      <c r="BI78" s="284"/>
      <c r="BJ78" s="284"/>
      <c r="BK78" s="284"/>
      <c r="BL78" s="285"/>
      <c r="BM78" s="73"/>
      <c r="BN78" s="73"/>
      <c r="BO78" s="73"/>
    </row>
    <row r="79" spans="1:70" ht="6" customHeight="1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</row>
    <row r="80" spans="1:70" ht="6" customHeight="1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</row>
    <row r="81" spans="2:67" s="1" customFormat="1" ht="6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75"/>
      <c r="BG81" s="75"/>
      <c r="BH81" s="75"/>
      <c r="BI81" s="75"/>
      <c r="BJ81" s="75"/>
      <c r="BK81" s="75"/>
      <c r="BL81" s="75"/>
      <c r="BM81" s="75"/>
      <c r="BN81" s="75"/>
      <c r="BO81" s="75"/>
    </row>
    <row r="82" spans="2:67" s="1" customFormat="1" ht="6" customHeight="1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5"/>
      <c r="BN82" s="75"/>
      <c r="BO82" s="75"/>
    </row>
    <row r="83" spans="2:67" s="1" customFormat="1" ht="6" customHeight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75"/>
      <c r="BG83" s="75"/>
      <c r="BH83" s="75"/>
      <c r="BI83" s="75"/>
      <c r="BJ83" s="75"/>
      <c r="BK83" s="75"/>
      <c r="BL83" s="75"/>
      <c r="BM83" s="75"/>
      <c r="BN83" s="75"/>
      <c r="BO83" s="75"/>
    </row>
    <row r="84" spans="2:67" ht="6" customHeight="1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</row>
  </sheetData>
  <sheetProtection algorithmName="SHA-512" hashValue="2keInaZh4fLhVtU6swrHCcaqy8J6nCmdlse1TLuR27FNAUOsHdi9+HOK5VUojisW6EEtQMG0bhcNVniRMlfWTw==" saltValue="HjyFaqWGbvOR+pVe2TB1RA==" spinCount="100000" sheet="1" objects="1" scenarios="1" selectLockedCells="1"/>
  <mergeCells count="375">
    <mergeCell ref="B70:BL71"/>
    <mergeCell ref="C64:BL66"/>
    <mergeCell ref="B64:B66"/>
    <mergeCell ref="B27:H27"/>
    <mergeCell ref="AH27:BF27"/>
    <mergeCell ref="B17:BL17"/>
    <mergeCell ref="AB15:AM15"/>
    <mergeCell ref="AB16:AM16"/>
    <mergeCell ref="AZ15:BL15"/>
    <mergeCell ref="M19:Y19"/>
    <mergeCell ref="BJ24:BL24"/>
    <mergeCell ref="B19:L19"/>
    <mergeCell ref="J16:K16"/>
    <mergeCell ref="E16:I16"/>
    <mergeCell ref="L16:P16"/>
    <mergeCell ref="Q16:AA16"/>
    <mergeCell ref="Z18:AN18"/>
    <mergeCell ref="B18:L18"/>
    <mergeCell ref="M18:Y18"/>
    <mergeCell ref="B16:D16"/>
    <mergeCell ref="AN16:AY16"/>
    <mergeCell ref="B28:H28"/>
    <mergeCell ref="I33:N33"/>
    <mergeCell ref="I34:N34"/>
    <mergeCell ref="E32:H32"/>
    <mergeCell ref="U31:Z31"/>
    <mergeCell ref="O29:T29"/>
    <mergeCell ref="O30:T30"/>
    <mergeCell ref="O31:T31"/>
    <mergeCell ref="U29:Z29"/>
    <mergeCell ref="O32:T32"/>
    <mergeCell ref="I28:N28"/>
    <mergeCell ref="O28:T28"/>
    <mergeCell ref="U30:Z30"/>
    <mergeCell ref="U32:Z32"/>
    <mergeCell ref="U28:Z28"/>
    <mergeCell ref="B77:S77"/>
    <mergeCell ref="AK4:BL4"/>
    <mergeCell ref="AP21:BL21"/>
    <mergeCell ref="AP22:BL22"/>
    <mergeCell ref="AC21:AO21"/>
    <mergeCell ref="AC22:AO22"/>
    <mergeCell ref="O21:AB21"/>
    <mergeCell ref="O22:AB22"/>
    <mergeCell ref="AP39:BL39"/>
    <mergeCell ref="B39:AN39"/>
    <mergeCell ref="BF60:BL60"/>
    <mergeCell ref="H43:J43"/>
    <mergeCell ref="K43:M43"/>
    <mergeCell ref="AV45:BF45"/>
    <mergeCell ref="AH35:AM35"/>
    <mergeCell ref="AH36:AM36"/>
    <mergeCell ref="AZ35:BF35"/>
    <mergeCell ref="AZ36:BF36"/>
    <mergeCell ref="AF43:AH43"/>
    <mergeCell ref="AI43:AK43"/>
    <mergeCell ref="B33:D33"/>
    <mergeCell ref="B32:D32"/>
    <mergeCell ref="I27:AG27"/>
    <mergeCell ref="AA28:AG28"/>
    <mergeCell ref="BE78:BL78"/>
    <mergeCell ref="AN77:BD77"/>
    <mergeCell ref="AN78:BD78"/>
    <mergeCell ref="BE74:BL74"/>
    <mergeCell ref="AN74:BD74"/>
    <mergeCell ref="BF56:BL56"/>
    <mergeCell ref="BF57:BI58"/>
    <mergeCell ref="BJ57:BL58"/>
    <mergeCell ref="BF61:BI62"/>
    <mergeCell ref="AN58:AS58"/>
    <mergeCell ref="AQ61:AY61"/>
    <mergeCell ref="AZ61:BD62"/>
    <mergeCell ref="AF62:AY62"/>
    <mergeCell ref="BE75:BL75"/>
    <mergeCell ref="AN75:BD75"/>
    <mergeCell ref="B67:BL67"/>
    <mergeCell ref="BE61:BE62"/>
    <mergeCell ref="BJ61:BL62"/>
    <mergeCell ref="BE77:BL77"/>
    <mergeCell ref="G61:Z61"/>
    <mergeCell ref="G62:Z62"/>
    <mergeCell ref="B72:BL72"/>
    <mergeCell ref="I68:AP68"/>
    <mergeCell ref="I69:AP69"/>
    <mergeCell ref="AA29:AG29"/>
    <mergeCell ref="AA30:AG30"/>
    <mergeCell ref="AA31:AG31"/>
    <mergeCell ref="AH30:AM30"/>
    <mergeCell ref="BG27:BL28"/>
    <mergeCell ref="AT30:AY30"/>
    <mergeCell ref="AT31:AY31"/>
    <mergeCell ref="AT29:AY29"/>
    <mergeCell ref="AN29:AS29"/>
    <mergeCell ref="BG29:BL29"/>
    <mergeCell ref="BG30:BL30"/>
    <mergeCell ref="BG31:BL31"/>
    <mergeCell ref="AN30:AS30"/>
    <mergeCell ref="AN31:AS31"/>
    <mergeCell ref="AN28:AS28"/>
    <mergeCell ref="AT28:AY28"/>
    <mergeCell ref="AZ29:BF29"/>
    <mergeCell ref="AZ30:BF30"/>
    <mergeCell ref="AZ31:BF31"/>
    <mergeCell ref="AZ28:BF28"/>
    <mergeCell ref="AI48:AK48"/>
    <mergeCell ref="BG35:BL35"/>
    <mergeCell ref="BG36:BL36"/>
    <mergeCell ref="AZ34:BF34"/>
    <mergeCell ref="W42:Y42"/>
    <mergeCell ref="T42:V42"/>
    <mergeCell ref="U37:Z37"/>
    <mergeCell ref="O37:T37"/>
    <mergeCell ref="BG34:BL34"/>
    <mergeCell ref="AH37:AM37"/>
    <mergeCell ref="AT36:AY36"/>
    <mergeCell ref="AT35:AY35"/>
    <mergeCell ref="AN35:AS35"/>
    <mergeCell ref="AP42:BL42"/>
    <mergeCell ref="AZ37:BF37"/>
    <mergeCell ref="AN36:AS36"/>
    <mergeCell ref="AF42:AH42"/>
    <mergeCell ref="AI42:AK42"/>
    <mergeCell ref="N42:P42"/>
    <mergeCell ref="I37:N37"/>
    <mergeCell ref="H42:J42"/>
    <mergeCell ref="O34:T34"/>
    <mergeCell ref="AI44:AK44"/>
    <mergeCell ref="AI45:AK45"/>
    <mergeCell ref="AF44:AH44"/>
    <mergeCell ref="AT37:AY37"/>
    <mergeCell ref="U33:Z33"/>
    <mergeCell ref="U35:Z35"/>
    <mergeCell ref="U36:Z36"/>
    <mergeCell ref="AA36:AG36"/>
    <mergeCell ref="BG45:BL45"/>
    <mergeCell ref="AN37:AS37"/>
    <mergeCell ref="AP44:BL44"/>
    <mergeCell ref="BG37:BL37"/>
    <mergeCell ref="AP40:BL41"/>
    <mergeCell ref="U34:Z34"/>
    <mergeCell ref="AA37:AG37"/>
    <mergeCell ref="AA34:AG34"/>
    <mergeCell ref="AP43:AU43"/>
    <mergeCell ref="T45:V45"/>
    <mergeCell ref="W43:Y43"/>
    <mergeCell ref="AA35:AG35"/>
    <mergeCell ref="AF45:AH45"/>
    <mergeCell ref="AC42:AE42"/>
    <mergeCell ref="AV43:BF43"/>
    <mergeCell ref="BG43:BL43"/>
    <mergeCell ref="T43:V43"/>
    <mergeCell ref="B74:S74"/>
    <mergeCell ref="AD61:AD62"/>
    <mergeCell ref="B57:E58"/>
    <mergeCell ref="G58:Z58"/>
    <mergeCell ref="T49:V49"/>
    <mergeCell ref="BG47:BL47"/>
    <mergeCell ref="Z45:AB45"/>
    <mergeCell ref="Z44:AB44"/>
    <mergeCell ref="Q44:S44"/>
    <mergeCell ref="W45:Y45"/>
    <mergeCell ref="W46:Y46"/>
    <mergeCell ref="Q48:S48"/>
    <mergeCell ref="K46:M46"/>
    <mergeCell ref="K45:M45"/>
    <mergeCell ref="AC46:AE46"/>
    <mergeCell ref="W49:Y49"/>
    <mergeCell ref="AI50:AK50"/>
    <mergeCell ref="N46:P46"/>
    <mergeCell ref="AC47:AE47"/>
    <mergeCell ref="AF46:AH46"/>
    <mergeCell ref="N45:P45"/>
    <mergeCell ref="H45:J45"/>
    <mergeCell ref="N49:P49"/>
    <mergeCell ref="T44:V44"/>
    <mergeCell ref="B75:S75"/>
    <mergeCell ref="T75:AM75"/>
    <mergeCell ref="P54:AD54"/>
    <mergeCell ref="AF49:AH49"/>
    <mergeCell ref="N51:P51"/>
    <mergeCell ref="H51:J51"/>
    <mergeCell ref="Z49:AB49"/>
    <mergeCell ref="AF51:AH51"/>
    <mergeCell ref="Z51:AB51"/>
    <mergeCell ref="D42:F51"/>
    <mergeCell ref="Z43:AB43"/>
    <mergeCell ref="AC43:AE43"/>
    <mergeCell ref="Z50:AB50"/>
    <mergeCell ref="AK58:AM58"/>
    <mergeCell ref="B56:BE56"/>
    <mergeCell ref="H44:J44"/>
    <mergeCell ref="AI46:AK46"/>
    <mergeCell ref="N47:P47"/>
    <mergeCell ref="N48:P48"/>
    <mergeCell ref="K47:M47"/>
    <mergeCell ref="AC44:AE44"/>
    <mergeCell ref="AC45:AE45"/>
    <mergeCell ref="W44:Y44"/>
    <mergeCell ref="G57:Z57"/>
    <mergeCell ref="F57:F58"/>
    <mergeCell ref="AP57:AT57"/>
    <mergeCell ref="BE57:BE58"/>
    <mergeCell ref="BB57:BD58"/>
    <mergeCell ref="W51:Y51"/>
    <mergeCell ref="K51:M51"/>
    <mergeCell ref="Q51:S51"/>
    <mergeCell ref="AI51:AK51"/>
    <mergeCell ref="AC51:AE51"/>
    <mergeCell ref="AI52:AK52"/>
    <mergeCell ref="G53:H53"/>
    <mergeCell ref="T52:AB53"/>
    <mergeCell ref="T78:AM78"/>
    <mergeCell ref="B78:S78"/>
    <mergeCell ref="N52:P52"/>
    <mergeCell ref="Q52:S52"/>
    <mergeCell ref="AC48:AE48"/>
    <mergeCell ref="K52:M52"/>
    <mergeCell ref="W50:Y50"/>
    <mergeCell ref="AL57:AO57"/>
    <mergeCell ref="B76:BL76"/>
    <mergeCell ref="T74:AM74"/>
    <mergeCell ref="B61:E62"/>
    <mergeCell ref="F61:F62"/>
    <mergeCell ref="AF61:AO61"/>
    <mergeCell ref="T77:AM77"/>
    <mergeCell ref="B60:BC60"/>
    <mergeCell ref="AV57:AZ57"/>
    <mergeCell ref="B73:BL73"/>
    <mergeCell ref="C68:G69"/>
    <mergeCell ref="H68:H69"/>
    <mergeCell ref="AQ68:AS69"/>
    <mergeCell ref="AD57:AD58"/>
    <mergeCell ref="AF57:AK57"/>
    <mergeCell ref="AA57:AC58"/>
    <mergeCell ref="H52:J52"/>
    <mergeCell ref="AV47:BF47"/>
    <mergeCell ref="N50:P50"/>
    <mergeCell ref="AP47:AU47"/>
    <mergeCell ref="AP49:BL54"/>
    <mergeCell ref="Q45:S45"/>
    <mergeCell ref="Q46:S46"/>
    <mergeCell ref="Q47:S47"/>
    <mergeCell ref="T46:V46"/>
    <mergeCell ref="T47:V47"/>
    <mergeCell ref="AC52:AE52"/>
    <mergeCell ref="T51:V51"/>
    <mergeCell ref="Z46:AB46"/>
    <mergeCell ref="T50:V50"/>
    <mergeCell ref="W47:Y47"/>
    <mergeCell ref="AI49:AK49"/>
    <mergeCell ref="AF52:AH52"/>
    <mergeCell ref="AC50:AE50"/>
    <mergeCell ref="Q50:S50"/>
    <mergeCell ref="AP45:AU45"/>
    <mergeCell ref="AP46:BL46"/>
    <mergeCell ref="AP48:BL48"/>
    <mergeCell ref="T48:V48"/>
    <mergeCell ref="W48:Y48"/>
    <mergeCell ref="AI47:AK47"/>
    <mergeCell ref="N43:P43"/>
    <mergeCell ref="Q43:S43"/>
    <mergeCell ref="E35:H35"/>
    <mergeCell ref="K42:M42"/>
    <mergeCell ref="I36:N36"/>
    <mergeCell ref="Q49:S49"/>
    <mergeCell ref="K50:M50"/>
    <mergeCell ref="AF50:AH50"/>
    <mergeCell ref="AC49:AE49"/>
    <mergeCell ref="K44:M44"/>
    <mergeCell ref="H49:J49"/>
    <mergeCell ref="K48:M48"/>
    <mergeCell ref="K49:M49"/>
    <mergeCell ref="H50:J50"/>
    <mergeCell ref="Z42:AB42"/>
    <mergeCell ref="H46:J46"/>
    <mergeCell ref="Z47:AB47"/>
    <mergeCell ref="AF48:AH48"/>
    <mergeCell ref="AF47:AH47"/>
    <mergeCell ref="H47:J47"/>
    <mergeCell ref="H48:J48"/>
    <mergeCell ref="N44:P44"/>
    <mergeCell ref="Q42:S42"/>
    <mergeCell ref="Z48:AB48"/>
    <mergeCell ref="AU8:BL8"/>
    <mergeCell ref="AU9:BL9"/>
    <mergeCell ref="AV13:BL13"/>
    <mergeCell ref="AN15:AY15"/>
    <mergeCell ref="B13:X13"/>
    <mergeCell ref="B14:X14"/>
    <mergeCell ref="Y13:AU13"/>
    <mergeCell ref="Y14:AU14"/>
    <mergeCell ref="AV14:BL14"/>
    <mergeCell ref="B11:S11"/>
    <mergeCell ref="B12:S12"/>
    <mergeCell ref="T11:AC11"/>
    <mergeCell ref="T12:AC12"/>
    <mergeCell ref="AT12:BL12"/>
    <mergeCell ref="AD11:AS11"/>
    <mergeCell ref="AD12:AS12"/>
    <mergeCell ref="O8:AH8"/>
    <mergeCell ref="O9:AH9"/>
    <mergeCell ref="AI8:AT8"/>
    <mergeCell ref="AI9:AT9"/>
    <mergeCell ref="E34:H34"/>
    <mergeCell ref="B29:D29"/>
    <mergeCell ref="E29:H29"/>
    <mergeCell ref="B30:D30"/>
    <mergeCell ref="B25:BL25"/>
    <mergeCell ref="B26:BL26"/>
    <mergeCell ref="AT32:AY32"/>
    <mergeCell ref="BG32:BL32"/>
    <mergeCell ref="AZ33:BF33"/>
    <mergeCell ref="AN32:AS32"/>
    <mergeCell ref="AN33:AS33"/>
    <mergeCell ref="AH29:AM29"/>
    <mergeCell ref="AH33:AM33"/>
    <mergeCell ref="AH34:AM34"/>
    <mergeCell ref="AN34:AS34"/>
    <mergeCell ref="AA32:AG32"/>
    <mergeCell ref="AH32:AM32"/>
    <mergeCell ref="AZ32:BF32"/>
    <mergeCell ref="AA33:AG33"/>
    <mergeCell ref="AT33:AY33"/>
    <mergeCell ref="AT34:AY34"/>
    <mergeCell ref="BG33:BL33"/>
    <mergeCell ref="AH28:AM28"/>
    <mergeCell ref="AH31:AM31"/>
    <mergeCell ref="B5:BL5"/>
    <mergeCell ref="AU6:BL6"/>
    <mergeCell ref="W6:AT6"/>
    <mergeCell ref="B6:V6"/>
    <mergeCell ref="B9:N9"/>
    <mergeCell ref="I32:N32"/>
    <mergeCell ref="B15:P15"/>
    <mergeCell ref="AO18:BL18"/>
    <mergeCell ref="AZ16:BL16"/>
    <mergeCell ref="AU7:BL7"/>
    <mergeCell ref="W7:AT7"/>
    <mergeCell ref="B7:V7"/>
    <mergeCell ref="E30:H30"/>
    <mergeCell ref="B31:D31"/>
    <mergeCell ref="Z19:AN19"/>
    <mergeCell ref="AO19:BL19"/>
    <mergeCell ref="B21:N21"/>
    <mergeCell ref="B22:N22"/>
    <mergeCell ref="AT11:BL11"/>
    <mergeCell ref="B23:BL23"/>
    <mergeCell ref="B24:C24"/>
    <mergeCell ref="B8:N8"/>
    <mergeCell ref="Q15:AA15"/>
    <mergeCell ref="B10:BL10"/>
    <mergeCell ref="B35:D35"/>
    <mergeCell ref="O33:T33"/>
    <mergeCell ref="Q24:W24"/>
    <mergeCell ref="B63:BL63"/>
    <mergeCell ref="B20:BL20"/>
    <mergeCell ref="M24:O24"/>
    <mergeCell ref="E36:H36"/>
    <mergeCell ref="B37:D37"/>
    <mergeCell ref="E37:H37"/>
    <mergeCell ref="O36:T36"/>
    <mergeCell ref="I35:N35"/>
    <mergeCell ref="O35:T35"/>
    <mergeCell ref="D24:L24"/>
    <mergeCell ref="BG24:BI24"/>
    <mergeCell ref="BB24:BD24"/>
    <mergeCell ref="X24:Y24"/>
    <mergeCell ref="E33:H33"/>
    <mergeCell ref="B36:D36"/>
    <mergeCell ref="E31:H31"/>
    <mergeCell ref="I29:N29"/>
    <mergeCell ref="I30:N30"/>
    <mergeCell ref="I31:N31"/>
    <mergeCell ref="Z24:BA24"/>
    <mergeCell ref="B34:D34"/>
  </mergeCells>
  <phoneticPr fontId="13" type="noConversion"/>
  <conditionalFormatting sqref="AA29:AG30 AZ29:BF30 AZ37:BL37 AA37:AG37">
    <cfRule type="containsErrors" dxfId="1" priority="4" stopIfTrue="1">
      <formula>ISERROR(AA29)</formula>
    </cfRule>
  </conditionalFormatting>
  <conditionalFormatting sqref="AA31:AG36 AZ31:BL36">
    <cfRule type="containsErrors" dxfId="0" priority="1" stopIfTrue="1">
      <formula>ISERROR(AA31)</formula>
    </cfRule>
  </conditionalFormatting>
  <dataValidations count="7">
    <dataValidation type="textLength" errorStyle="information" operator="lessThan" showInputMessage="1" showErrorMessage="1" sqref="B7" xr:uid="{D5114DF1-709E-42E5-8A58-5D2D29652BFE}">
      <formula1>30</formula1>
    </dataValidation>
    <dataValidation type="whole" allowBlank="1" showInputMessage="1" showErrorMessage="1" sqref="BF24" xr:uid="{00000000-0002-0000-0000-000001000000}">
      <formula1>-99999</formula1>
      <formula2>9999999</formula2>
    </dataValidation>
    <dataValidation type="whole" operator="greaterThanOrEqual" allowBlank="1" showInputMessage="1" showErrorMessage="1" sqref="BG24:BI24" xr:uid="{00000000-0002-0000-0000-000002000000}">
      <formula1>-999999</formula1>
    </dataValidation>
    <dataValidation type="list" allowBlank="1" showInputMessage="1" showErrorMessage="1" sqref="T12:AC12" xr:uid="{14E492BE-80E4-4B9B-8BC7-C5580A2C801D}">
      <formula1>$BR$40:$BR$45</formula1>
    </dataValidation>
    <dataValidation type="list" allowBlank="1" showInputMessage="1" showErrorMessage="1" sqref="AD12:AS12" xr:uid="{21349BC9-7B54-49A0-9C9A-31B9A715FFC3}">
      <formula1>$BR$55:$BR$63</formula1>
    </dataValidation>
    <dataValidation type="list" allowBlank="1" showInputMessage="1" showErrorMessage="1" sqref="B12:S12" xr:uid="{D712A667-25DA-4D34-A4C7-09B0F15A0FF1}">
      <formula1>$BR$6:$BR$9</formula1>
    </dataValidation>
    <dataValidation type="list" allowBlank="1" showInputMessage="1" showErrorMessage="1" sqref="AT12:BL12" xr:uid="{AD8E0090-8F83-4AF6-896C-CEA2A512C2AF}">
      <formula1>$BR$20:$BR$27</formula1>
    </dataValidation>
  </dataValidations>
  <printOptions horizontalCentered="1" verticalCentered="1"/>
  <pageMargins left="0.19685039370078741" right="0.19685039370078741" top="0" bottom="0" header="0" footer="0"/>
  <pageSetup paperSize="5" scale="89" orientation="portrait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85725</xdr:rowOff>
                  </from>
                  <to>
                    <xdr:col>3</xdr:col>
                    <xdr:colOff>9525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95250</xdr:rowOff>
                  </from>
                  <to>
                    <xdr:col>25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F3D8B4C23A14282ECAB35080BD4E0" ma:contentTypeVersion="1" ma:contentTypeDescription="Crée un document." ma:contentTypeScope="" ma:versionID="c329229320849ac3b0ddf42a8bf4d1ce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UMXZNRYXENRP-454-3568</_dlc_DocId>
    <_dlc_DocIdUrl xmlns="35ae7812-1ab0-4572-a6c7-91e90b93790a">
      <Url>http://edition.simtq.mtq.min.intra/fr/entreprises-partenaires/entreprises-reseaux-routier/guides-formulaires/_layouts/15/DocIdRedir.aspx?ID=UMXZNRYXENRP-454-3568</Url>
      <Description>UMXZNRYXENRP-454-3568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F977B3-9DD7-46A7-8FA5-90D1AC7BD5F2}"/>
</file>

<file path=customXml/itemProps2.xml><?xml version="1.0" encoding="utf-8"?>
<ds:datastoreItem xmlns:ds="http://schemas.openxmlformats.org/officeDocument/2006/customXml" ds:itemID="{A8229BD9-5E59-495D-916F-13A027188BB7}">
  <ds:schemaRefs>
    <ds:schemaRef ds:uri="2ca319a4-286b-4543-9c6f-9959b8f7647c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4ecaa7d-f12c-4fe1-a01e-2b770364ad9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73B701-7BEB-4F69-8094-A2508DA7BD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B91E0F-EC54-42C2-9D80-645249455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V-2746</vt:lpstr>
      <vt:lpstr>'V-2746'!Zone_d_impression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V-2746 : Masse volumique sèche maximale établie à l'aide d'une planche de référence, matériaux granulaires et matériaux recyclés (LC 22-001)</dc:title>
  <dc:creator>MTMD</dc:creator>
  <cp:keywords>2746</cp:keywords>
  <cp:lastModifiedBy>Berri, Nabih</cp:lastModifiedBy>
  <cp:lastPrinted>2024-11-13T21:37:07Z</cp:lastPrinted>
  <dcterms:created xsi:type="dcterms:W3CDTF">2012-01-04T16:01:05Z</dcterms:created>
  <dcterms:modified xsi:type="dcterms:W3CDTF">2024-11-13T21:37:31Z</dcterms:modified>
  <cp:category>Formulaire ministériel.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35834;#2746|4e30b6a4-5e95-4a81-b5c5-7b92030bcfcc</vt:lpwstr>
  </property>
  <property fmtid="{D5CDD505-2E9C-101B-9397-08002B2CF9AE}" pid="3" name="ContentTypeId">
    <vt:lpwstr>0x0101006A3F3D8B4C23A14282ECAB35080BD4E0</vt:lpwstr>
  </property>
  <property fmtid="{D5CDD505-2E9C-101B-9397-08002B2CF9AE}" pid="4" name="ServiceMTQ">
    <vt:lpwstr>26</vt:lpwstr>
  </property>
  <property fmtid="{D5CDD505-2E9C-101B-9397-08002B2CF9AE}" pid="5" name="DatePublication">
    <vt:filetime>2019-07-24T04:00:00Z</vt:filetime>
  </property>
  <property fmtid="{D5CDD505-2E9C-101B-9397-08002B2CF9AE}" pid="6" name="DescriptionDocument">
    <vt:lpwstr>Formulaire sur la masse volumique sèche maximale établie à l'aide d'une planche de référence (LC 22-001).</vt:lpwstr>
  </property>
  <property fmtid="{D5CDD505-2E9C-101B-9397-08002B2CF9AE}" pid="7" name="Theme">
    <vt:lpwstr>10;#</vt:lpwstr>
  </property>
  <property fmtid="{D5CDD505-2E9C-101B-9397-08002B2CF9AE}" pid="8" name="ExclureImportation">
    <vt:bool>false</vt:bool>
  </property>
  <property fmtid="{D5CDD505-2E9C-101B-9397-08002B2CF9AE}" pid="9" name="SousTheme">
    <vt:lpwstr>57;#</vt:lpwstr>
  </property>
  <property fmtid="{D5CDD505-2E9C-101B-9397-08002B2CF9AE}" pid="10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1" name="TypeDocument">
    <vt:lpwstr>14</vt:lpwstr>
  </property>
  <property fmtid="{D5CDD505-2E9C-101B-9397-08002B2CF9AE}" pid="12" name="ImageDocument">
    <vt:lpwstr>, </vt:lpwstr>
  </property>
  <property fmtid="{D5CDD505-2E9C-101B-9397-08002B2CF9AE}" pid="13" name="_dlc_DocIdItemGuid">
    <vt:lpwstr>a8dfc112-f0fc-480d-a7a2-c87a4f2c12bf</vt:lpwstr>
  </property>
  <property fmtid="{D5CDD505-2E9C-101B-9397-08002B2CF9AE}" pid="14" name="MediaServiceImageTags">
    <vt:lpwstr/>
  </property>
</Properties>
</file>