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P:\VPAF\FORMELEC\MTQ\_Formulaires MTQ SAAQ\V-1000 à V-1999\V-1352\V-1352_2022-03\"/>
    </mc:Choice>
  </mc:AlternateContent>
  <xr:revisionPtr revIDLastSave="0" documentId="13_ncr:1_{047A420C-9671-4276-832F-2670FF8B3673}" xr6:coauthVersionLast="46" xr6:coauthVersionMax="46" xr10:uidLastSave="{00000000-0000-0000-0000-000000000000}"/>
  <bookViews>
    <workbookView xWindow="-120" yWindow="-120" windowWidth="29040" windowHeight="17640" activeTab="1" xr2:uid="{00000000-000D-0000-FFFF-FFFF00000000}"/>
  </bookViews>
  <sheets>
    <sheet name="Info pour compléter formulaire" sheetId="4" r:id="rId1"/>
    <sheet name="Guide de terrassement" sheetId="3" r:id="rId2"/>
  </sheets>
  <definedNames>
    <definedName name="_xlnm.Print_Area" localSheetId="1">'Guide de terrassement'!$A$1:$E$68</definedName>
    <definedName name="_xlnm.Print_Area" localSheetId="0">'Info pour compléter formulaire'!$A$1:$A$30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3" l="1"/>
  <c r="E31" i="3"/>
  <c r="E20" i="3" l="1"/>
  <c r="E21" i="3"/>
  <c r="E14" i="3"/>
  <c r="E15" i="3"/>
  <c r="E18" i="3" l="1"/>
  <c r="E42" i="3" l="1"/>
  <c r="E41" i="3"/>
  <c r="E13" i="3" l="1"/>
  <c r="E16" i="3"/>
  <c r="E40" i="3"/>
  <c r="E29" i="3"/>
  <c r="E19" i="3"/>
  <c r="E22" i="3" l="1"/>
  <c r="C25" i="3" l="1"/>
  <c r="D25" i="3" s="1"/>
  <c r="B52" i="3" l="1"/>
  <c r="B54" i="3" s="1"/>
  <c r="E25" i="3"/>
  <c r="E32" i="3" s="1"/>
  <c r="E33" i="3" l="1"/>
  <c r="C36" i="3" s="1"/>
  <c r="D36" i="3" s="1"/>
  <c r="E44" i="3" l="1"/>
  <c r="E36" i="3"/>
  <c r="E43" i="3" s="1"/>
  <c r="E45" i="3" l="1"/>
  <c r="C48" i="3" s="1"/>
  <c r="D48" i="3" s="1"/>
  <c r="E48" i="3" l="1"/>
  <c r="D52" i="3"/>
  <c r="D5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À l'attention de l'utilisateur</author>
  </authors>
  <commentList>
    <comment ref="D36" authorId="0" shapeId="0" xr:uid="{3DF04AFC-0443-46FE-9740-1660BF582211}">
      <text>
        <r>
          <rPr>
            <b/>
            <sz val="9"/>
            <color indexed="81"/>
            <rFont val="Tahoma"/>
            <family val="2"/>
          </rPr>
          <t xml:space="preserve">À l'attention de l'utilisateur:
</t>
        </r>
        <r>
          <rPr>
            <sz val="9"/>
            <color indexed="81"/>
            <rFont val="Tahoma"/>
            <family val="2"/>
          </rPr>
          <t xml:space="preserve">
Le volume de matériaux manquant pour la fermeture de remblai est déterminé à l'Étape 2. Toutefois, le balancement des volumes requis pour compléter la fermeture de remblai est réalisé à l'Étape 3 en considérant les sols compactables disponibles.
</t>
        </r>
      </text>
    </comment>
    <comment ref="E39" authorId="0" shapeId="0" xr:uid="{EAF5EC5D-CCE9-4CE4-8CF7-A25E49BA4D60}">
      <text>
        <r>
          <rPr>
            <b/>
            <sz val="9"/>
            <color indexed="81"/>
            <rFont val="Tahoma"/>
            <family val="2"/>
          </rPr>
          <t xml:space="preserve">À l'attention de l'utilisateur:
</t>
        </r>
        <r>
          <rPr>
            <sz val="9"/>
            <color indexed="81"/>
            <rFont val="Tahoma"/>
            <family val="2"/>
          </rPr>
          <t xml:space="preserve">
Volumes de matériaux utilisables pouvant être employés pour la construction des remblais, des buttes antibruit, des élargissements de remblai, des aménagements paysager, de la fabrication de matériaux, des tumulus etc.</t>
        </r>
      </text>
    </comment>
  </commentList>
</comments>
</file>

<file path=xl/sharedStrings.xml><?xml version="1.0" encoding="utf-8"?>
<sst xmlns="http://schemas.openxmlformats.org/spreadsheetml/2006/main" count="151" uniqueCount="118">
  <si>
    <t>Nature des travaux</t>
  </si>
  <si>
    <t>Route</t>
  </si>
  <si>
    <t>Municipalité</t>
  </si>
  <si>
    <t>Volumes déblais</t>
  </si>
  <si>
    <t>Arrondissement</t>
  </si>
  <si>
    <t>Emprunt sol compactable</t>
  </si>
  <si>
    <t>Volume déblais</t>
  </si>
  <si>
    <t>Roc solide</t>
  </si>
  <si>
    <t>Devis descriptif</t>
  </si>
  <si>
    <t>Circonscription électorale</t>
  </si>
  <si>
    <t xml:space="preserve">Étape 3- Calculs pour les remblais et autres usages </t>
  </si>
  <si>
    <t xml:space="preserve">Volume remblais autres besoin théorique </t>
  </si>
  <si>
    <t xml:space="preserve">Listes de choix déroulante </t>
  </si>
  <si>
    <t xml:space="preserve">Déblais de 1ère classe </t>
  </si>
  <si>
    <t xml:space="preserve">Massifs de béton </t>
  </si>
  <si>
    <t>Massifs en maçonnerie cimentés</t>
  </si>
  <si>
    <t>Massifs en pierres cimentés</t>
  </si>
  <si>
    <t>Matériaux recyclés</t>
  </si>
  <si>
    <r>
      <t>Déblais 1</t>
    </r>
    <r>
      <rPr>
        <b/>
        <vertAlign val="superscript"/>
        <sz val="12"/>
        <color theme="1"/>
        <rFont val="Calibri"/>
        <family val="2"/>
        <scheme val="minor"/>
      </rPr>
      <t>re</t>
    </r>
    <r>
      <rPr>
        <b/>
        <sz val="12"/>
        <color theme="1"/>
        <rFont val="Calibri"/>
        <family val="2"/>
        <scheme val="minor"/>
      </rPr>
      <t xml:space="preserve"> classe</t>
    </r>
  </si>
  <si>
    <r>
      <t>Déblais 2</t>
    </r>
    <r>
      <rPr>
        <b/>
        <vertAlign val="superscript"/>
        <sz val="12"/>
        <color theme="1"/>
        <rFont val="Calibri"/>
        <family val="2"/>
        <scheme val="minor"/>
      </rPr>
      <t>e</t>
    </r>
    <r>
      <rPr>
        <b/>
        <sz val="12"/>
        <color theme="1"/>
        <rFont val="Calibri"/>
        <family val="2"/>
        <scheme val="minor"/>
      </rPr>
      <t xml:space="preserve"> classe</t>
    </r>
  </si>
  <si>
    <t>Déblais d'excavation d'ouvrages d'art</t>
  </si>
  <si>
    <t>Étape 1- Calculs pour l'infrastructure améliorée</t>
  </si>
  <si>
    <r>
      <t>Facteur d'utilisation (FU)</t>
    </r>
    <r>
      <rPr>
        <b/>
        <vertAlign val="superscript"/>
        <sz val="12"/>
        <color theme="1"/>
        <rFont val="Calibri"/>
        <family val="2"/>
        <scheme val="minor"/>
      </rPr>
      <t>(1)</t>
    </r>
  </si>
  <si>
    <r>
      <t>Facteur de mise en place (FM)</t>
    </r>
    <r>
      <rPr>
        <b/>
        <vertAlign val="superscript"/>
        <sz val="12"/>
        <color theme="1"/>
        <rFont val="Calibri"/>
        <family val="2"/>
        <scheme val="minor"/>
      </rPr>
      <t>(2)</t>
    </r>
  </si>
  <si>
    <t>Note 3: Volumes disponibles pour remblais = Volumes déblais x FU x FM</t>
  </si>
  <si>
    <r>
      <t>Facteur de mise en place (FM)</t>
    </r>
    <r>
      <rPr>
        <b/>
        <vertAlign val="superscript"/>
        <sz val="12"/>
        <color theme="1"/>
        <rFont val="Calibri"/>
        <family val="2"/>
        <scheme val="minor"/>
      </rPr>
      <t>(4)</t>
    </r>
  </si>
  <si>
    <r>
      <t>Volumes disponibles pour remblai et autres usages</t>
    </r>
    <r>
      <rPr>
        <b/>
        <vertAlign val="superscript"/>
        <sz val="12"/>
        <rFont val="Calibri"/>
        <family val="2"/>
        <scheme val="minor"/>
      </rPr>
      <t>(3)</t>
    </r>
  </si>
  <si>
    <t>Notes générales:</t>
  </si>
  <si>
    <t>Blocs de roc</t>
  </si>
  <si>
    <t>À saisir</t>
  </si>
  <si>
    <t>Déblais d'élargissement</t>
  </si>
  <si>
    <t>Déblais de gradins</t>
  </si>
  <si>
    <t>Déblais de transition</t>
  </si>
  <si>
    <t>Revêtement en enrobé</t>
  </si>
  <si>
    <r>
      <t>Déblais 2</t>
    </r>
    <r>
      <rPr>
        <vertAlign val="superscript"/>
        <sz val="11"/>
        <color theme="1"/>
        <rFont val="Calibri"/>
        <family val="2"/>
        <scheme val="minor"/>
      </rPr>
      <t>e</t>
    </r>
    <r>
      <rPr>
        <sz val="11"/>
        <color theme="1"/>
        <rFont val="Calibri"/>
        <family val="2"/>
        <scheme val="minor"/>
      </rPr>
      <t xml:space="preserve"> classe </t>
    </r>
  </si>
  <si>
    <t>Infrastructure améliorée</t>
  </si>
  <si>
    <t>Volume d'emprunt nécessaire 
(sols compactables)</t>
  </si>
  <si>
    <t xml:space="preserve">     - Aucun transport additionnel n'est payé pour les déblais transportés, l'entrepreneur doit en tenir compte dans le prix unitaire des terrassements</t>
  </si>
  <si>
    <t xml:space="preserve">     - Les facteurs FU et FM utilisés sont approximatifs et pour fin de calculs seulement</t>
  </si>
  <si>
    <t xml:space="preserve"> Fermeture Remblais </t>
  </si>
  <si>
    <t xml:space="preserve">Remblais autres </t>
  </si>
  <si>
    <t>Sols compactable</t>
  </si>
  <si>
    <t>Pour infrastructure améliorée</t>
  </si>
  <si>
    <t>Pour autres usages</t>
  </si>
  <si>
    <r>
      <t xml:space="preserve">Autres </t>
    </r>
    <r>
      <rPr>
        <sz val="9"/>
        <rFont val="Calibri"/>
        <family val="2"/>
        <scheme val="minor"/>
      </rPr>
      <t>(menu déroulant)</t>
    </r>
  </si>
  <si>
    <r>
      <t xml:space="preserve">Volumes disponibles pour infrastructures améliorées, fermeture de remblai, remblais et autres usages </t>
    </r>
    <r>
      <rPr>
        <b/>
        <vertAlign val="superscript"/>
        <sz val="12"/>
        <rFont val="Calibri"/>
        <family val="2"/>
        <scheme val="minor"/>
      </rPr>
      <t>(3)</t>
    </r>
  </si>
  <si>
    <t>Volume disponible pour infrastructure améliorée, fermeture de remblai, remblais et autres usages</t>
  </si>
  <si>
    <t>Volume excédentaire pouvant servir à la couche de fermeture de remblais, remblais et autres usages</t>
  </si>
  <si>
    <t>Balancement des volumes pour la couche d'infrastructure améliorée</t>
  </si>
  <si>
    <r>
      <t xml:space="preserve">Volumes disponibles pour fermeture de remblais, remblais et autres usages </t>
    </r>
    <r>
      <rPr>
        <b/>
        <vertAlign val="superscript"/>
        <sz val="12"/>
        <rFont val="Calibri"/>
        <family val="2"/>
        <scheme val="minor"/>
      </rPr>
      <t>(3)</t>
    </r>
  </si>
  <si>
    <r>
      <t xml:space="preserve">Autres </t>
    </r>
    <r>
      <rPr>
        <sz val="9"/>
        <rFont val="Calibri"/>
        <family val="2"/>
        <scheme val="minor"/>
      </rPr>
      <t xml:space="preserve"> (menu déroulant)</t>
    </r>
  </si>
  <si>
    <t>Volume excédentaire de l'étape précédente</t>
  </si>
  <si>
    <t>Volume disponible pour fermeture de remblai, remblais et autres usages</t>
  </si>
  <si>
    <t xml:space="preserve">Sols compactables </t>
  </si>
  <si>
    <t>Balancement des volumes pour remblais et autres usages</t>
  </si>
  <si>
    <t>Volume disponible pour remblais et autres usages</t>
  </si>
  <si>
    <t>Numéro de l'article au bordereau</t>
  </si>
  <si>
    <t>Ce formulaire est conçu pour être rempli à l'écran</t>
  </si>
  <si>
    <r>
      <t>Total (m</t>
    </r>
    <r>
      <rPr>
        <b/>
        <vertAlign val="superscript"/>
        <sz val="12"/>
        <color theme="0"/>
        <rFont val="Calibri"/>
        <family val="2"/>
        <scheme val="minor"/>
      </rPr>
      <t>3</t>
    </r>
    <r>
      <rPr>
        <b/>
        <sz val="12"/>
        <color theme="0"/>
        <rFont val="Calibri"/>
        <family val="2"/>
        <scheme val="minor"/>
      </rPr>
      <t>)</t>
    </r>
  </si>
  <si>
    <t>Étape 2- Calculs pour la fermeture de remblai</t>
  </si>
  <si>
    <t>Balancement des volumes de déblais par usage</t>
  </si>
  <si>
    <r>
      <t>Emprunt infrastructure améliorée (</t>
    </r>
    <r>
      <rPr>
        <b/>
        <sz val="12"/>
        <color theme="1"/>
        <rFont val="Calibri"/>
        <family val="2"/>
      </rPr>
      <t>≤</t>
    </r>
    <r>
      <rPr>
        <b/>
        <sz val="12"/>
        <color theme="1"/>
        <rFont val="Calibri"/>
        <family val="2"/>
        <scheme val="minor"/>
      </rPr>
      <t>20,0% passant 80 μm)</t>
    </r>
  </si>
  <si>
    <r>
      <t>Déblais 2</t>
    </r>
    <r>
      <rPr>
        <b/>
        <vertAlign val="superscript"/>
        <sz val="12"/>
        <color theme="1"/>
        <rFont val="Calibri"/>
        <family val="2"/>
        <scheme val="minor"/>
      </rPr>
      <t>e</t>
    </r>
    <r>
      <rPr>
        <b/>
        <sz val="12"/>
        <color theme="1"/>
        <rFont val="Calibri"/>
        <family val="2"/>
        <scheme val="minor"/>
      </rPr>
      <t xml:space="preserve"> classe
(≤20,0 % passant 80 μm)</t>
    </r>
  </si>
  <si>
    <r>
      <rPr>
        <b/>
        <sz val="12"/>
        <rFont val="Calibri"/>
        <family val="2"/>
        <scheme val="minor"/>
      </rPr>
      <t>Volume ≤20,0 % besoin théo</t>
    </r>
    <r>
      <rPr>
        <b/>
        <sz val="12"/>
        <color theme="1"/>
        <rFont val="Calibri"/>
        <family val="2"/>
        <scheme val="minor"/>
      </rPr>
      <t xml:space="preserve">rique </t>
    </r>
  </si>
  <si>
    <t>Volume d'infrastructure améliorée manquant 
(≤20,0 %)</t>
  </si>
  <si>
    <t xml:space="preserve">     - Les déblais ayant au plus 20,0 % passant au tamis 80 μm sont comptabilisés uniquement aux volumes identifiés ≤20,0%.</t>
  </si>
  <si>
    <t>Balancement des volumes pour la couche de fermeture de remblai</t>
  </si>
  <si>
    <r>
      <t>Volumes approximatifs en mètres cubes (m</t>
    </r>
    <r>
      <rPr>
        <b/>
        <vertAlign val="superscript"/>
        <sz val="12"/>
        <rFont val="Calibri"/>
        <family val="2"/>
        <scheme val="minor"/>
      </rPr>
      <t>3</t>
    </r>
    <r>
      <rPr>
        <b/>
        <sz val="12"/>
        <rFont val="Calibri"/>
        <family val="2"/>
        <scheme val="minor"/>
      </rPr>
      <t>)</t>
    </r>
  </si>
  <si>
    <r>
      <t>Sous-total (m</t>
    </r>
    <r>
      <rPr>
        <b/>
        <vertAlign val="superscript"/>
        <sz val="12"/>
        <color theme="0"/>
        <rFont val="Calibri"/>
        <family val="2"/>
        <scheme val="minor"/>
      </rPr>
      <t>3</t>
    </r>
    <r>
      <rPr>
        <b/>
        <sz val="12"/>
        <color theme="0"/>
        <rFont val="Calibri"/>
        <family val="2"/>
        <scheme val="minor"/>
      </rPr>
      <t>) : Volume disponible pour fermeture de remblai et remblais et autres usages</t>
    </r>
  </si>
  <si>
    <r>
      <t>Sous-total (m</t>
    </r>
    <r>
      <rPr>
        <b/>
        <vertAlign val="superscript"/>
        <sz val="12"/>
        <color theme="0"/>
        <rFont val="Calibri"/>
        <family val="2"/>
        <scheme val="minor"/>
      </rPr>
      <t>3</t>
    </r>
    <r>
      <rPr>
        <b/>
        <sz val="12"/>
        <color theme="0"/>
        <rFont val="Calibri"/>
        <family val="2"/>
        <scheme val="minor"/>
      </rPr>
      <t>) : Volume disponible pour infrastructure améliorée, fermeture de remblai et remblais et autres usages</t>
    </r>
  </si>
  <si>
    <r>
      <t>Sous-total (m</t>
    </r>
    <r>
      <rPr>
        <b/>
        <vertAlign val="superscript"/>
        <sz val="12"/>
        <color theme="0"/>
        <rFont val="Calibri"/>
        <family val="2"/>
        <scheme val="minor"/>
      </rPr>
      <t>3</t>
    </r>
    <r>
      <rPr>
        <b/>
        <sz val="12"/>
        <color theme="0"/>
        <rFont val="Calibri"/>
        <family val="2"/>
        <scheme val="minor"/>
      </rPr>
      <t>) : Volume disponible pour les remblais et autres usages</t>
    </r>
  </si>
  <si>
    <t>Contexte</t>
  </si>
  <si>
    <t>Pré-requis</t>
  </si>
  <si>
    <t>1- Dessin normalisé DN II-2-001A " Terminologie relative aux chaussées ";</t>
  </si>
  <si>
    <t>2- Norme MTQ Tome II " Construction routière ". Notamment les sections 1.5.3 " Fermeture du remblai " et 1.6 " Infrastructure améliorée ";</t>
  </si>
  <si>
    <t>4- Section 11 " Terrassements " du CCDG - Construction et réparation. Notamment les articles 11.4.3.2 " Destination des matériaux de déblais de première classe ", 11.4.5.2 " Destination des matériaux de déblais de deuxième classe ", 11.6 " Remblais " et 11.7 " Infrastructure améliorée ";</t>
  </si>
  <si>
    <t>Mises en garde</t>
  </si>
  <si>
    <t>Instructions</t>
  </si>
  <si>
    <t>3- Section TSC-02 " Réutilisation des déblais " de l'annexe TSC " Terrassement et structure de chaussée " du Guide de préparation des projets routiers;</t>
  </si>
  <si>
    <t>Volumes excédentaires pouvant servir aux remblais et autres usages</t>
  </si>
  <si>
    <t xml:space="preserve">À saisir </t>
  </si>
  <si>
    <t xml:space="preserve">Déblais de tumulus </t>
  </si>
  <si>
    <r>
      <t>Déblais 2</t>
    </r>
    <r>
      <rPr>
        <b/>
        <vertAlign val="superscript"/>
        <sz val="12"/>
        <color theme="1"/>
        <rFont val="Calibri"/>
        <family val="2"/>
        <scheme val="minor"/>
      </rPr>
      <t xml:space="preserve">e </t>
    </r>
    <r>
      <rPr>
        <b/>
        <sz val="12"/>
        <color theme="1"/>
        <rFont val="Calibri"/>
        <family val="2"/>
        <scheme val="minor"/>
      </rPr>
      <t>classe
(≤30,0 % passant 80 μm)</t>
    </r>
  </si>
  <si>
    <r>
      <t>Matériaux ≤</t>
    </r>
    <r>
      <rPr>
        <b/>
        <sz val="12"/>
        <rFont val="Calibri"/>
        <family val="2"/>
        <scheme val="minor"/>
      </rPr>
      <t>30,0</t>
    </r>
    <r>
      <rPr>
        <b/>
        <sz val="12"/>
        <color theme="1"/>
        <rFont val="Calibri"/>
        <family val="2"/>
        <scheme val="minor"/>
      </rPr>
      <t xml:space="preserve"> % passant 80 μm </t>
    </r>
  </si>
  <si>
    <r>
      <t>Volum</t>
    </r>
    <r>
      <rPr>
        <b/>
        <sz val="12"/>
        <rFont val="Calibri"/>
        <family val="2"/>
        <scheme val="minor"/>
      </rPr>
      <t>e ≤30,0 % besoin théorique</t>
    </r>
    <r>
      <rPr>
        <b/>
        <sz val="12"/>
        <color theme="1"/>
        <rFont val="Calibri"/>
        <family val="2"/>
        <scheme val="minor"/>
      </rPr>
      <t xml:space="preserve"> </t>
    </r>
  </si>
  <si>
    <t>Volume manquant pour la fermeture de remblai 
(≤30,0 %)</t>
  </si>
  <si>
    <r>
      <t>Déblais 2</t>
    </r>
    <r>
      <rPr>
        <b/>
        <vertAlign val="superscript"/>
        <sz val="12"/>
        <color theme="1"/>
        <rFont val="Calibri"/>
        <family val="2"/>
        <scheme val="minor"/>
      </rPr>
      <t>e</t>
    </r>
    <r>
      <rPr>
        <b/>
        <sz val="12"/>
        <color theme="1"/>
        <rFont val="Calibri"/>
        <family val="2"/>
        <scheme val="minor"/>
      </rPr>
      <t xml:space="preserve"> classe
(&gt;30,0% passant 80 μm) </t>
    </r>
  </si>
  <si>
    <t>Volume &gt;30,0% passant 80 μm requis pour compléter la fermeture de remblai de l'étape précédente</t>
  </si>
  <si>
    <t>Autres</t>
  </si>
  <si>
    <t xml:space="preserve">Étape 4- Calculs des emprunts </t>
  </si>
  <si>
    <r>
      <t>Volume de</t>
    </r>
    <r>
      <rPr>
        <b/>
        <sz val="12"/>
        <rFont val="Calibri"/>
        <family val="2"/>
        <scheme val="minor"/>
      </rPr>
      <t xml:space="preserve"> matériaux e</t>
    </r>
    <r>
      <rPr>
        <b/>
        <sz val="12"/>
        <color theme="1"/>
        <rFont val="Calibri"/>
        <family val="2"/>
        <scheme val="minor"/>
      </rPr>
      <t>xcédentaires</t>
    </r>
  </si>
  <si>
    <r>
      <rPr>
        <sz val="12"/>
        <color theme="1"/>
        <rFont val="Arial"/>
        <family val="2"/>
      </rPr>
      <t>Ce formulaire n'est pas conçu pour calculer les volumes de rebuts totaux conf</t>
    </r>
    <r>
      <rPr>
        <sz val="12"/>
        <rFont val="Arial"/>
        <family val="2"/>
      </rPr>
      <t>ormément à l'article 11.4.7 "Rebuts" du CCDG.</t>
    </r>
  </si>
  <si>
    <r>
      <t>Si cela n'a pas été considéré au formulaire V-1351 (devant être complété au préalable) et lorsque ces volumes ne sont pas négligeables et ne seront pas</t>
    </r>
    <r>
      <rPr>
        <strike/>
        <sz val="12"/>
        <color rgb="FFFF0000"/>
        <rFont val="Arial"/>
        <family val="2"/>
      </rPr>
      <t xml:space="preserve"> </t>
    </r>
    <r>
      <rPr>
        <sz val="12"/>
        <rFont val="Arial"/>
        <family val="2"/>
      </rPr>
      <t>employés pour remblayer au même endroit le même ouvrage, il est important d'inclure les volumes de déblais provenant d'excavations d'ouvrages payés à prix global, au mètre, au mètre carré, à l’unité, etc.. Ces volumes peuvent provenir des excavations d'ouvrages d'art, des tranchées dans le roc, des tranchées électrotechniques, des installations de massifs de fondations, des tranchées 2e classe pour conduites/ponceaux/tuyaux, des excavations pour regards/puisards/regards-puisard, etc.. Au formulaire V-1352, le choix " À saisir" du menu déroulant "Autres" peut servir à identifier la source de ces volumes de déblais.</t>
    </r>
  </si>
  <si>
    <r>
      <t>Cette version du  formulaire V-1352 (feuille 2 du présent fichier Excel) remplace l'ancienne version Word (ayant pour titre Devis descriptif - Guide pour les terrassements) pour laquelle le c</t>
    </r>
    <r>
      <rPr>
        <sz val="12"/>
        <rFont val="Arial"/>
        <family val="2"/>
      </rPr>
      <t>alcul des</t>
    </r>
    <r>
      <rPr>
        <sz val="12"/>
        <color theme="1"/>
        <rFont val="Arial"/>
        <family val="2"/>
      </rPr>
      <t xml:space="preserve"> volumes devait se faire à la calculatrice et pour laquelle le balancement des </t>
    </r>
    <r>
      <rPr>
        <sz val="12"/>
        <rFont val="Arial"/>
        <family val="2"/>
      </rPr>
      <t xml:space="preserve">volumes n'était pas pris </t>
    </r>
    <r>
      <rPr>
        <sz val="12"/>
        <color theme="1"/>
        <rFont val="Arial"/>
        <family val="2"/>
      </rPr>
      <t>en compte pour les usages des couches de fermeture de remblais et d'infrastructure améliorée.</t>
    </r>
  </si>
  <si>
    <r>
      <t>Le V-1352 ainsi que le V-1351 (qui doit être complété préalablement au V-1352) doivent être inclus au devis descriptif de tout contrat de construction</t>
    </r>
    <r>
      <rPr>
        <sz val="12"/>
        <rFont val="Arial"/>
        <family val="2"/>
      </rPr>
      <t xml:space="preserve"> comportant </t>
    </r>
    <r>
      <rPr>
        <sz val="12"/>
        <color theme="1"/>
        <rFont val="Arial"/>
        <family val="2"/>
      </rPr>
      <t>des terrassements. Il informe l'entrepreneur qui au</t>
    </r>
    <r>
      <rPr>
        <sz val="12"/>
        <rFont val="Arial"/>
        <family val="2"/>
      </rPr>
      <t>ra à</t>
    </r>
    <r>
      <rPr>
        <sz val="12"/>
        <color theme="1"/>
        <rFont val="Arial"/>
        <family val="2"/>
      </rPr>
      <t xml:space="preserve"> soumissionner de l'ordre de grandeur des différents volumes de déblais et du balancemen</t>
    </r>
    <r>
      <rPr>
        <sz val="12"/>
        <rFont val="Arial"/>
        <family val="2"/>
      </rPr>
      <t>t des volumes</t>
    </r>
    <r>
      <rPr>
        <sz val="12"/>
        <color theme="1"/>
        <rFont val="Arial"/>
        <family val="2"/>
      </rPr>
      <t xml:space="preserve"> respectant le meilleur ordre de réutilisation des déblais dans les différentes couches situées sous la ligne d'infrastructure.</t>
    </r>
  </si>
  <si>
    <t>Afin de respecter l'ordre de réutilisation des déblais (articles 11.4.3.2, 11.4.5.2, 11.6.1 et 11.7.1 du CCDG), le formulaire V-1352 se doit d'être complété en respectant l'ordre des 4 étapes du formulaire. Les cases blanches sont les cases pour lesquelles des données doivent être saisies. Les autres cases sont calculées à partir des données saisies et certains résultats sont reportés aux étapes subséquentes.</t>
  </si>
  <si>
    <r>
      <t xml:space="preserve">Le principe est que </t>
    </r>
    <r>
      <rPr>
        <sz val="12"/>
        <rFont val="Arial"/>
        <family val="2"/>
      </rPr>
      <t>chaque étape représente le balancement des volumes disponibles (en considération des FU et FM des différents matériaux de déblais), et ce, en fonction des exigences propres à chaque couche située sous la ligne d'infrastructure. Plus la couche est située près de</t>
    </r>
    <r>
      <rPr>
        <sz val="12"/>
        <color theme="1"/>
        <rFont val="Arial"/>
        <family val="2"/>
      </rPr>
      <t xml:space="preserve"> la ligne d'infrastructure</t>
    </r>
    <r>
      <rPr>
        <sz val="12"/>
        <color rgb="FFFF0000"/>
        <rFont val="Arial"/>
        <family val="2"/>
      </rPr>
      <t>,</t>
    </r>
    <r>
      <rPr>
        <sz val="12"/>
        <color theme="1"/>
        <rFont val="Arial"/>
        <family val="2"/>
      </rPr>
      <t xml:space="preserve"> plus les exigences sont restreignantes, car le matériel se doit d'être de meilleure qualité (homogène, moins gélif et de capacité portante supérieure).</t>
    </r>
  </si>
  <si>
    <t>Instruction d'utilisation du formulaire V-1352
Balancement des volumes de déblais par usage</t>
  </si>
  <si>
    <r>
      <t>Le formulaire est facile d'utilisation, cependant, la personne qui aura à le remplir doit</t>
    </r>
    <r>
      <rPr>
        <sz val="12"/>
        <rFont val="Arial"/>
        <family val="2"/>
      </rPr>
      <t xml:space="preserve"> au préalable</t>
    </r>
    <r>
      <rPr>
        <sz val="12"/>
        <color rgb="FFFF0000"/>
        <rFont val="Arial"/>
        <family val="2"/>
      </rPr>
      <t xml:space="preserve"> </t>
    </r>
    <r>
      <rPr>
        <sz val="12"/>
        <color theme="1"/>
        <rFont val="Arial"/>
        <family val="2"/>
      </rPr>
      <t>: connaître les particularités et les exigences des différentes couches sous la ligne d'infrastructure (remblais, fermeture de re</t>
    </r>
    <r>
      <rPr>
        <sz val="12"/>
        <rFont val="Arial"/>
        <family val="2"/>
      </rPr>
      <t>mblais et</t>
    </r>
    <r>
      <rPr>
        <sz val="12"/>
        <color theme="1"/>
        <rFont val="Arial"/>
        <family val="2"/>
      </rPr>
      <t xml:space="preserve"> infrastructure améliorée), connaître les exigences portants sur les différents matériaux pouvant comp</t>
    </r>
    <r>
      <rPr>
        <sz val="12"/>
        <rFont val="Arial"/>
        <family val="2"/>
      </rPr>
      <t>oser ces</t>
    </r>
    <r>
      <rPr>
        <sz val="12"/>
        <color theme="1"/>
        <rFont val="Arial"/>
        <family val="2"/>
      </rPr>
      <t xml:space="preserve"> différentes couches</t>
    </r>
    <r>
      <rPr>
        <sz val="12"/>
        <rFont val="Arial"/>
        <family val="2"/>
      </rPr>
      <t xml:space="preserve">, notamment les matériaux provenant des déblais de première classe, des déblais de deuxième classe et des matériaux </t>
    </r>
    <r>
      <rPr>
        <sz val="12"/>
        <color theme="1"/>
        <rFont val="Arial"/>
        <family val="2"/>
      </rPr>
      <t>d'emprunt. Aussi</t>
    </r>
    <r>
      <rPr>
        <sz val="12"/>
        <rFont val="Arial"/>
        <family val="2"/>
      </rPr>
      <t>,</t>
    </r>
    <r>
      <rPr>
        <sz val="12"/>
        <color theme="1"/>
        <rFont val="Arial"/>
        <family val="2"/>
      </rPr>
      <t xml:space="preserve"> il est requis de connaître ce que représentent les facteurs d'utilisation (FU) et les facteurs de mise en place (FM) des matériaux. À cette fin</t>
    </r>
    <r>
      <rPr>
        <sz val="12"/>
        <color rgb="FFFF0000"/>
        <rFont val="Arial"/>
        <family val="2"/>
      </rPr>
      <t>,</t>
    </r>
    <r>
      <rPr>
        <sz val="12"/>
        <color theme="1"/>
        <rFont val="Arial"/>
        <family val="2"/>
      </rPr>
      <t xml:space="preserve"> les documents suivants peuvent être consultés:</t>
    </r>
  </si>
  <si>
    <r>
      <t xml:space="preserve">De plus, la personne qui aura à compléter le V-1352 doit avoir accès aux rapports et aux données des différents forages et sondages généralement réalisés à l'étape de la conception (principalement lors de l'étude de reconnaissance des sols et de caractérisation environnementale). Ces informations doivent être assez précises pour permettre d'évaluer les volumes de déblais qui conviendront aux exigences suivantes pour les différentes couches sous la ligne d'infrastructure: </t>
    </r>
    <r>
      <rPr>
        <sz val="12"/>
        <rFont val="Calibri"/>
        <family val="2"/>
      </rPr>
      <t>≤</t>
    </r>
    <r>
      <rPr>
        <sz val="12"/>
        <rFont val="Arial"/>
        <family val="2"/>
      </rPr>
      <t xml:space="preserve"> 20,0 % passant le tamis de 80 μm pour la couche d'infrastructure améliorée; </t>
    </r>
    <r>
      <rPr>
        <sz val="12"/>
        <rFont val="Calibri"/>
        <family val="2"/>
      </rPr>
      <t>≤</t>
    </r>
    <r>
      <rPr>
        <sz val="12"/>
        <rFont val="Arial"/>
        <family val="2"/>
      </rPr>
      <t xml:space="preserve"> 30,0 % passant le tamis de 80 μm pour la couche de fermeture de remblais. </t>
    </r>
  </si>
  <si>
    <t>Le facteur d'utilisation (FU) permet de considérer le pourcentage récupérable du volume des déblais. Les sols irrécupérables (FU = 0 %) comme les sols organiques, les sols d'origine marine non compactables et les sols contaminés, ne doivent pas être inclus au V-1352, car ce formulaire ne couvre pas leur gestion. Par contre, il demeure important d'inscrire ces volumes au formulaire V-1351 en utilisant les menus déroulants et les cellules "Remarques" afin d'y préciser la nature et la provenance.</t>
  </si>
  <si>
    <r>
      <t>Roc friable</t>
    </r>
    <r>
      <rPr>
        <sz val="11"/>
        <rFont val="Calibri"/>
        <family val="2"/>
        <scheme val="minor"/>
      </rPr>
      <t xml:space="preserve"> ou schisteux</t>
    </r>
  </si>
  <si>
    <t>et contient des menus déroulants</t>
  </si>
  <si>
    <r>
      <t>Autres</t>
    </r>
    <r>
      <rPr>
        <sz val="12"/>
        <rFont val="Calibri"/>
        <family val="2"/>
        <scheme val="minor"/>
      </rPr>
      <t xml:space="preserve"> </t>
    </r>
    <r>
      <rPr>
        <sz val="9"/>
        <rFont val="Calibri"/>
        <family val="2"/>
        <scheme val="minor"/>
      </rPr>
      <t>(menu déroulant)</t>
    </r>
  </si>
  <si>
    <r>
      <t>Roc friable ou schisteux</t>
    </r>
    <r>
      <rPr>
        <sz val="12"/>
        <rFont val="Calibri"/>
        <family val="2"/>
        <scheme val="minor"/>
      </rPr>
      <t xml:space="preserve"> </t>
    </r>
    <r>
      <rPr>
        <sz val="9"/>
        <rFont val="Calibri"/>
        <family val="2"/>
        <scheme val="minor"/>
      </rPr>
      <t>(menu déroulant)</t>
    </r>
  </si>
  <si>
    <t>5- Note aux concepteurs: Fermeture de remblai et infrastructure améliorée (2016-3)</t>
  </si>
  <si>
    <t xml:space="preserve">Note 1: Valeurs suggérées de FU à l'annexe TSC-2 du Guide de préparation des projets routiers. Le FU varie de 0 à 100 % (traduire de 0 à 1 pour ce formulaire) selon les types déblais, la nature des sols et le pourcentage d'humidité. </t>
  </si>
  <si>
    <t>Quelle que soit l'étape, s'il  n'y a pas de volume excédentaire, il y a donc un volume manquant qui va finir par se reporter jusqu'à l'étape 4 pour le calcul de l'emprunt tant pour l'infrastructure améliorée que pour les autres usages en remblais (y incluant la fermeture de remblais).</t>
  </si>
  <si>
    <t>Numéro  de dossier</t>
  </si>
  <si>
    <t>Numéro de bordereau</t>
  </si>
  <si>
    <t>Numéro de plan</t>
  </si>
  <si>
    <r>
      <t>Le cas échéant, les volumes excédentaires de l'étape 1 sont ensuite utilisés à l'étape 2 pour combler la couche de fermeture de remblai (couche dont les exigences sont un peu moins restreignantes). Le volume de matériaux manquant pour la fermeture de remblai est donc déterminé à l'Étape 2 (déblais 2</t>
    </r>
    <r>
      <rPr>
        <vertAlign val="superscript"/>
        <sz val="12"/>
        <rFont val="Arial"/>
        <family val="2"/>
      </rPr>
      <t>e</t>
    </r>
    <r>
      <rPr>
        <sz val="12"/>
        <rFont val="Arial"/>
        <family val="2"/>
      </rPr>
      <t xml:space="preserve"> classe avec ≤ 30,0 % passant le tamis de 80 μm). Toutefois, le balancement des volumes requis pour compléter la fermeture de remblai est réalisé à l'Étape 3 en considérant les sols compactables disponibles (déblais 2</t>
    </r>
    <r>
      <rPr>
        <vertAlign val="superscript"/>
        <sz val="12"/>
        <rFont val="Arial"/>
        <family val="2"/>
      </rPr>
      <t>e</t>
    </r>
    <r>
      <rPr>
        <sz val="12"/>
        <rFont val="Arial"/>
        <family val="2"/>
      </rPr>
      <t xml:space="preserve"> classe avec &gt; 30,0 % passant le tamis de 80 μm). </t>
    </r>
  </si>
  <si>
    <r>
      <t>Ainsi, l'étape 1 vise à utiliser les meilleurs matériaux disponibles pour la couche d'infrastructure améliorée (déblais 1</t>
    </r>
    <r>
      <rPr>
        <vertAlign val="superscript"/>
        <sz val="12"/>
        <rFont val="Arial"/>
        <family val="2"/>
      </rPr>
      <t>re</t>
    </r>
    <r>
      <rPr>
        <sz val="12"/>
        <rFont val="Arial"/>
        <family val="2"/>
      </rPr>
      <t xml:space="preserve"> classe en priorité ou déblais 2</t>
    </r>
    <r>
      <rPr>
        <vertAlign val="superscript"/>
        <sz val="12"/>
        <rFont val="Arial"/>
        <family val="2"/>
      </rPr>
      <t>e</t>
    </r>
    <r>
      <rPr>
        <sz val="12"/>
        <rFont val="Arial"/>
        <family val="2"/>
      </rPr>
      <t xml:space="preserve"> classe avec ≤ 20,0 % passant le tamis de 80 μm). Les menus déroulants peuvent être utilisés s'il y a plusieurs sources de déblais et ainsi pouvoir leur affecter un FU et un FM qui leur est propre.</t>
    </r>
  </si>
  <si>
    <t>Ministère des Transports</t>
  </si>
  <si>
    <t>V-1352  (2022-03)</t>
  </si>
  <si>
    <t>(2022-03)</t>
  </si>
  <si>
    <r>
      <t>Note 2: Valeurs suggérées de FM de 1</t>
    </r>
    <r>
      <rPr>
        <vertAlign val="superscript"/>
        <sz val="12"/>
        <color theme="1"/>
        <rFont val="Calibri"/>
        <family val="2"/>
        <scheme val="minor"/>
      </rPr>
      <t>re</t>
    </r>
    <r>
      <rPr>
        <sz val="12"/>
        <color theme="1"/>
        <rFont val="Calibri"/>
        <family val="2"/>
        <scheme val="minor"/>
      </rPr>
      <t xml:space="preserve"> classe entre 1,20 et 1,35 selon le type de roc</t>
    </r>
  </si>
  <si>
    <r>
      <t>Note 4: Valeurs suggérées de FM de 2</t>
    </r>
    <r>
      <rPr>
        <vertAlign val="superscript"/>
        <sz val="12"/>
        <color theme="1"/>
        <rFont val="Calibri"/>
        <family val="2"/>
        <scheme val="minor"/>
      </rPr>
      <t>e</t>
    </r>
    <r>
      <rPr>
        <sz val="12"/>
        <color theme="1"/>
        <rFont val="Calibri"/>
        <family val="2"/>
        <scheme val="minor"/>
      </rPr>
      <t xml:space="preserve"> classe entre 0,85 et 1,1 selon le type de sol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</si>
</sst>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color theme="1"/>
      <name val="Calibri"/>
      <family val="2"/>
      <scheme val="minor"/>
    </font>
    <font>
      <sz val="10"/>
      <color theme="1"/>
      <name val="Calibri"/>
      <family val="2"/>
      <scheme val="minor"/>
    </font>
    <font>
      <sz val="26"/>
      <color theme="1"/>
      <name val="Calibri"/>
      <family val="2"/>
      <scheme val="minor"/>
    </font>
    <font>
      <b/>
      <sz val="10"/>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24"/>
      <color theme="1"/>
      <name val="Calibri"/>
      <family val="2"/>
      <scheme val="minor"/>
    </font>
    <font>
      <b/>
      <sz val="12"/>
      <name val="Calibri"/>
      <family val="2"/>
      <scheme val="minor"/>
    </font>
    <font>
      <b/>
      <vertAlign val="superscript"/>
      <sz val="12"/>
      <color theme="1"/>
      <name val="Calibri"/>
      <family val="2"/>
      <scheme val="minor"/>
    </font>
    <font>
      <b/>
      <vertAlign val="superscript"/>
      <sz val="12"/>
      <name val="Calibri"/>
      <family val="2"/>
      <scheme val="minor"/>
    </font>
    <font>
      <sz val="12"/>
      <name val="Calibri"/>
      <family val="2"/>
      <scheme val="minor"/>
    </font>
    <font>
      <b/>
      <strike/>
      <sz val="12"/>
      <name val="Calibri"/>
      <family val="2"/>
      <scheme val="minor"/>
    </font>
    <font>
      <vertAlign val="superscript"/>
      <sz val="11"/>
      <color theme="1"/>
      <name val="Calibri"/>
      <family val="2"/>
      <scheme val="minor"/>
    </font>
    <font>
      <sz val="11"/>
      <color theme="1"/>
      <name val="Wingdings 2"/>
      <family val="1"/>
      <charset val="2"/>
    </font>
    <font>
      <sz val="9"/>
      <name val="Calibri"/>
      <family val="2"/>
      <scheme val="minor"/>
    </font>
    <font>
      <b/>
      <sz val="12"/>
      <color theme="0"/>
      <name val="Calibri"/>
      <family val="2"/>
      <scheme val="minor"/>
    </font>
    <font>
      <b/>
      <vertAlign val="superscript"/>
      <sz val="12"/>
      <color theme="0"/>
      <name val="Calibri"/>
      <family val="2"/>
      <scheme val="minor"/>
    </font>
    <font>
      <b/>
      <sz val="12"/>
      <color theme="1"/>
      <name val="Calibri"/>
      <family val="2"/>
    </font>
    <font>
      <b/>
      <sz val="20"/>
      <name val="Arial"/>
      <family val="2"/>
    </font>
    <font>
      <i/>
      <sz val="12"/>
      <color rgb="FFFF0000"/>
      <name val="Arial"/>
      <family val="2"/>
    </font>
    <font>
      <b/>
      <sz val="16"/>
      <name val="Arial"/>
      <family val="2"/>
    </font>
    <font>
      <sz val="12"/>
      <name val="Arial"/>
      <family val="2"/>
    </font>
    <font>
      <sz val="12"/>
      <color rgb="FFFF0000"/>
      <name val="Arial"/>
      <family val="2"/>
    </font>
    <font>
      <sz val="10"/>
      <name val="Arial"/>
      <family val="2"/>
    </font>
    <font>
      <strike/>
      <sz val="12"/>
      <color rgb="FFFF0000"/>
      <name val="Arial"/>
      <family val="2"/>
    </font>
    <font>
      <sz val="16"/>
      <name val="Calibri"/>
      <family val="2"/>
      <scheme val="minor"/>
    </font>
    <font>
      <sz val="9"/>
      <color indexed="81"/>
      <name val="Tahoma"/>
      <family val="2"/>
    </font>
    <font>
      <b/>
      <sz val="9"/>
      <color indexed="81"/>
      <name val="Tahoma"/>
      <family val="2"/>
    </font>
    <font>
      <sz val="12"/>
      <color theme="1"/>
      <name val="Arial"/>
      <family val="2"/>
    </font>
    <font>
      <sz val="12"/>
      <name val="Calibri"/>
      <family val="2"/>
    </font>
    <font>
      <sz val="11"/>
      <name val="Calibri"/>
      <family val="2"/>
      <scheme val="minor"/>
    </font>
    <font>
      <sz val="10"/>
      <name val="Calibri"/>
      <family val="2"/>
      <scheme val="minor"/>
    </font>
    <font>
      <vertAlign val="superscript"/>
      <sz val="12"/>
      <name val="Arial"/>
      <family val="2"/>
    </font>
    <font>
      <sz val="6"/>
      <name val="Arial"/>
      <family val="2"/>
    </font>
    <font>
      <vertAlign val="superscript"/>
      <sz val="12"/>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indexed="31"/>
        <bgColor indexed="64"/>
      </patternFill>
    </fill>
    <fill>
      <patternFill patternType="solid">
        <fgColor indexed="47"/>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24">
    <xf numFmtId="0" fontId="0" fillId="0" borderId="0" xfId="0"/>
    <xf numFmtId="0" fontId="0" fillId="0" borderId="0" xfId="0" applyFont="1" applyAlignment="1">
      <alignment horizontal="center" vertical="center" wrapText="1"/>
    </xf>
    <xf numFmtId="0" fontId="1" fillId="0" borderId="0" xfId="0" applyFont="1" applyBorder="1" applyAlignment="1">
      <alignment vertical="top" wrapText="1"/>
    </xf>
    <xf numFmtId="0" fontId="0" fillId="0" borderId="0" xfId="0" applyFont="1" applyFill="1" applyAlignment="1">
      <alignment horizontal="center" vertical="center" wrapText="1"/>
    </xf>
    <xf numFmtId="0" fontId="0" fillId="0" borderId="0" xfId="0" applyFont="1" applyFill="1" applyAlignment="1">
      <alignment vertical="center" textRotation="90" wrapText="1"/>
    </xf>
    <xf numFmtId="0" fontId="6" fillId="0" borderId="20" xfId="0" applyFont="1" applyBorder="1" applyAlignment="1">
      <alignment vertical="top" wrapText="1"/>
    </xf>
    <xf numFmtId="0" fontId="6" fillId="0" borderId="21" xfId="0" applyFont="1" applyBorder="1" applyAlignment="1">
      <alignment horizontal="left" vertical="top" wrapText="1"/>
    </xf>
    <xf numFmtId="0" fontId="0" fillId="0" borderId="0" xfId="0" applyFont="1"/>
    <xf numFmtId="0" fontId="7" fillId="0" borderId="19" xfId="0" applyFont="1" applyBorder="1"/>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5" fillId="0" borderId="0" xfId="0" applyFont="1"/>
    <xf numFmtId="0" fontId="0" fillId="0" borderId="0" xfId="0" applyFill="1"/>
    <xf numFmtId="0" fontId="0" fillId="4" borderId="15" xfId="0" applyFill="1" applyBorder="1"/>
    <xf numFmtId="0" fontId="0" fillId="0" borderId="26" xfId="0" applyBorder="1"/>
    <xf numFmtId="0" fontId="0" fillId="0" borderId="12" xfId="0" applyBorder="1"/>
    <xf numFmtId="0" fontId="0" fillId="0" borderId="27" xfId="0" applyBorder="1"/>
    <xf numFmtId="0" fontId="0" fillId="4" borderId="18" xfId="0" applyFill="1" applyBorder="1"/>
    <xf numFmtId="0" fontId="0" fillId="0" borderId="28" xfId="0" applyBorder="1"/>
    <xf numFmtId="0" fontId="0" fillId="0" borderId="28" xfId="0" applyFont="1" applyBorder="1" applyAlignment="1">
      <alignment horizontal="left" vertical="center" wrapText="1"/>
    </xf>
    <xf numFmtId="0" fontId="0" fillId="0" borderId="29" xfId="0" applyBorder="1"/>
    <xf numFmtId="0" fontId="0" fillId="0" borderId="0" xfId="0" applyFill="1" applyBorder="1"/>
    <xf numFmtId="0" fontId="5" fillId="0" borderId="0" xfId="0" applyFont="1" applyFill="1" applyBorder="1"/>
    <xf numFmtId="0" fontId="13" fillId="0" borderId="0" xfId="0" applyFont="1" applyFill="1" applyBorder="1" applyAlignment="1">
      <alignment horizontal="center" vertical="center" wrapText="1"/>
    </xf>
    <xf numFmtId="0" fontId="15" fillId="0" borderId="0" xfId="0" applyFont="1" applyAlignment="1">
      <alignment horizontal="center" vertical="center" wrapText="1"/>
    </xf>
    <xf numFmtId="0" fontId="9" fillId="0" borderId="0" xfId="0" applyFont="1" applyAlignment="1">
      <alignment horizontal="center" vertical="center" wrapText="1"/>
    </xf>
    <xf numFmtId="0" fontId="0" fillId="3" borderId="0" xfId="0" applyFont="1" applyFill="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18" xfId="0" applyFont="1" applyFill="1" applyBorder="1" applyAlignment="1">
      <alignment horizontal="left" vertical="center" wrapText="1"/>
    </xf>
    <xf numFmtId="0" fontId="9" fillId="5" borderId="18" xfId="0"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1" fontId="7" fillId="2" borderId="9"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xf>
    <xf numFmtId="1" fontId="17" fillId="6" borderId="9" xfId="0" applyNumberFormat="1" applyFont="1" applyFill="1" applyBorder="1" applyAlignment="1">
      <alignment horizontal="center" vertical="center" wrapText="1"/>
    </xf>
    <xf numFmtId="1" fontId="17" fillId="6" borderId="8" xfId="0" applyNumberFormat="1" applyFont="1" applyFill="1" applyBorder="1" applyAlignment="1">
      <alignment horizontal="center" vertical="center" wrapText="1"/>
    </xf>
    <xf numFmtId="0" fontId="27" fillId="0" borderId="0" xfId="0" applyFont="1" applyAlignment="1">
      <alignment horizontal="center" vertical="center" wrapText="1"/>
    </xf>
    <xf numFmtId="0" fontId="9" fillId="2" borderId="5"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13" xfId="0" applyFont="1" applyFill="1" applyBorder="1" applyAlignment="1">
      <alignment horizontal="center" vertical="center" wrapText="1"/>
    </xf>
    <xf numFmtId="0" fontId="23" fillId="0" borderId="0" xfId="0" applyFont="1" applyFill="1" applyAlignment="1">
      <alignment horizontal="justify" vertical="center" wrapText="1" shrinkToFit="1"/>
    </xf>
    <xf numFmtId="0" fontId="0" fillId="0" borderId="0" xfId="0" applyFill="1" applyAlignment="1">
      <alignment horizontal="center"/>
    </xf>
    <xf numFmtId="0" fontId="33" fillId="0" borderId="0" xfId="0" applyFont="1" applyAlignment="1">
      <alignment horizontal="center" vertical="center" wrapText="1"/>
    </xf>
    <xf numFmtId="0" fontId="9" fillId="0" borderId="23" xfId="0" applyFont="1" applyFill="1" applyBorder="1" applyAlignment="1">
      <alignment horizontal="center" vertical="center" wrapText="1"/>
    </xf>
    <xf numFmtId="0" fontId="7" fillId="0" borderId="19"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20" fillId="7" borderId="0" xfId="0" applyFont="1" applyFill="1" applyAlignment="1" applyProtection="1">
      <alignment horizontal="center" vertical="center" wrapText="1" shrinkToFit="1"/>
    </xf>
    <xf numFmtId="0" fontId="21" fillId="0" borderId="0" xfId="0" applyFont="1" applyAlignment="1" applyProtection="1">
      <alignment vertical="center" wrapText="1" shrinkToFit="1"/>
    </xf>
    <xf numFmtId="0" fontId="22" fillId="8" borderId="0" xfId="0" applyFont="1" applyFill="1" applyAlignment="1" applyProtection="1">
      <alignment vertical="center" wrapText="1" shrinkToFit="1"/>
    </xf>
    <xf numFmtId="0" fontId="22" fillId="0" borderId="0" xfId="0" applyFont="1" applyAlignment="1" applyProtection="1">
      <alignment vertical="center" wrapText="1" shrinkToFit="1"/>
    </xf>
    <xf numFmtId="0" fontId="30" fillId="0" borderId="0" xfId="0" applyFont="1" applyAlignment="1" applyProtection="1">
      <alignment horizontal="justify" vertical="center" wrapText="1" shrinkToFit="1"/>
    </xf>
    <xf numFmtId="0" fontId="23" fillId="0" borderId="0" xfId="0" applyFont="1" applyAlignment="1" applyProtection="1">
      <alignment horizontal="justify" vertical="center" wrapText="1" shrinkToFit="1"/>
    </xf>
    <xf numFmtId="49" fontId="23" fillId="0" borderId="0" xfId="0" applyNumberFormat="1" applyFont="1" applyAlignment="1" applyProtection="1">
      <alignment horizontal="justify" vertical="center" wrapText="1" shrinkToFit="1"/>
    </xf>
    <xf numFmtId="0" fontId="23" fillId="0" borderId="0" xfId="0" applyFont="1" applyAlignment="1" applyProtection="1">
      <alignment horizontal="left" vertical="center" wrapText="1" shrinkToFit="1"/>
    </xf>
    <xf numFmtId="14" fontId="25" fillId="0" borderId="0" xfId="0" applyNumberFormat="1" applyFont="1" applyAlignment="1" applyProtection="1">
      <alignment horizontal="justify" vertical="center" wrapText="1" shrinkToFit="1"/>
    </xf>
    <xf numFmtId="0" fontId="33" fillId="0" borderId="32" xfId="0" applyFont="1" applyBorder="1" applyAlignment="1">
      <alignment horizontal="center" vertical="center" wrapText="1"/>
    </xf>
    <xf numFmtId="0" fontId="23" fillId="0" borderId="0" xfId="0" applyFont="1" applyFill="1" applyAlignment="1" applyProtection="1">
      <alignment horizontal="justify" vertical="center" wrapText="1" shrinkToFit="1"/>
    </xf>
    <xf numFmtId="0" fontId="3" fillId="0" borderId="0" xfId="0" applyFont="1" applyFill="1" applyAlignment="1">
      <alignment horizontal="center" vertical="center" wrapText="1"/>
    </xf>
    <xf numFmtId="0" fontId="6" fillId="0" borderId="0" xfId="0" applyFont="1" applyFill="1" applyAlignment="1">
      <alignment horizontal="left" vertical="top" wrapText="1"/>
    </xf>
    <xf numFmtId="0" fontId="35" fillId="0" borderId="0" xfId="0" applyFont="1" applyFill="1" applyAlignment="1">
      <alignment horizontal="left" vertical="top" wrapText="1"/>
    </xf>
    <xf numFmtId="0" fontId="6" fillId="0" borderId="0" xfId="0" applyFont="1" applyFill="1" applyAlignment="1">
      <alignment horizontal="left"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0" xfId="0" applyFont="1" applyFill="1" applyAlignment="1">
      <alignment horizontal="left" vertical="center" wrapText="1"/>
    </xf>
    <xf numFmtId="0" fontId="12" fillId="0" borderId="0" xfId="0" quotePrefix="1"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horizontal="left" vertical="top" wrapText="1"/>
    </xf>
    <xf numFmtId="0" fontId="6" fillId="6" borderId="0" xfId="0" applyFont="1" applyFill="1" applyBorder="1" applyAlignment="1">
      <alignment horizontal="lef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12" fillId="0" borderId="0" xfId="0" applyFont="1" applyFill="1" applyAlignment="1">
      <alignment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7" fillId="0" borderId="33"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5042</xdr:colOff>
      <xdr:row>0</xdr:row>
      <xdr:rowOff>6723</xdr:rowOff>
    </xdr:from>
    <xdr:to>
      <xdr:col>0</xdr:col>
      <xdr:colOff>1938411</xdr:colOff>
      <xdr:row>2</xdr:row>
      <xdr:rowOff>151802</xdr:rowOff>
    </xdr:to>
    <xdr:pic>
      <xdr:nvPicPr>
        <xdr:cNvPr id="4" name="Image 3">
          <a:extLst>
            <a:ext uri="{FF2B5EF4-FFF2-40B4-BE49-F238E27FC236}">
              <a16:creationId xmlns:a16="http://schemas.microsoft.com/office/drawing/2014/main" id="{0C214AF6-ED5D-444A-9A0B-8183B2B540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2" y="6723"/>
          <a:ext cx="1933369" cy="67847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5E33-E8FA-4ACB-ADEE-6F8B98881E06}">
  <sheetPr>
    <pageSetUpPr fitToPage="1"/>
  </sheetPr>
  <dimension ref="A1:Q30"/>
  <sheetViews>
    <sheetView zoomScale="70" zoomScaleNormal="70" zoomScaleSheetLayoutView="85" workbookViewId="0"/>
  </sheetViews>
  <sheetFormatPr baseColWidth="10" defaultRowHeight="15" x14ac:dyDescent="0.25"/>
  <cols>
    <col min="1" max="1" width="135.28515625" customWidth="1"/>
    <col min="2" max="2" width="125.7109375" customWidth="1"/>
    <col min="14" max="14" width="34" customWidth="1"/>
    <col min="15" max="15" width="34.140625" customWidth="1"/>
    <col min="16" max="16" width="30.28515625" customWidth="1"/>
  </cols>
  <sheetData>
    <row r="1" spans="1:17" ht="52.5" x14ac:dyDescent="0.25">
      <c r="A1" s="77" t="s">
        <v>97</v>
      </c>
    </row>
    <row r="2" spans="1:17" ht="8.4499999999999993" customHeight="1" x14ac:dyDescent="0.25">
      <c r="A2" s="78"/>
    </row>
    <row r="3" spans="1:17" ht="20.25" x14ac:dyDescent="0.25">
      <c r="A3" s="79" t="s">
        <v>71</v>
      </c>
    </row>
    <row r="4" spans="1:17" ht="9.6" customHeight="1" x14ac:dyDescent="0.25">
      <c r="A4" s="80"/>
    </row>
    <row r="5" spans="1:17" ht="73.150000000000006" customHeight="1" x14ac:dyDescent="0.25">
      <c r="A5" s="81" t="s">
        <v>93</v>
      </c>
    </row>
    <row r="6" spans="1:17" ht="69" customHeight="1" x14ac:dyDescent="0.25">
      <c r="A6" s="81" t="s">
        <v>94</v>
      </c>
      <c r="B6" s="71"/>
    </row>
    <row r="7" spans="1:17" ht="20.25" x14ac:dyDescent="0.25">
      <c r="A7" s="79" t="s">
        <v>72</v>
      </c>
    </row>
    <row r="8" spans="1:17" ht="10.15" customHeight="1" x14ac:dyDescent="0.25">
      <c r="A8" s="80"/>
    </row>
    <row r="9" spans="1:17" ht="90" x14ac:dyDescent="0.25">
      <c r="A9" s="81" t="s">
        <v>98</v>
      </c>
      <c r="N9" s="27"/>
      <c r="O9" s="27"/>
      <c r="P9" s="27"/>
      <c r="Q9" s="27"/>
    </row>
    <row r="10" spans="1:17" x14ac:dyDescent="0.25">
      <c r="A10" s="82"/>
      <c r="N10" s="27"/>
      <c r="O10" s="27"/>
      <c r="P10" s="27"/>
      <c r="Q10" s="27"/>
    </row>
    <row r="11" spans="1:17" ht="20.45" customHeight="1" x14ac:dyDescent="0.25">
      <c r="A11" s="83" t="s">
        <v>73</v>
      </c>
      <c r="N11" s="27"/>
      <c r="O11" s="27"/>
      <c r="P11" s="27"/>
      <c r="Q11" s="27"/>
    </row>
    <row r="12" spans="1:17" ht="34.15" customHeight="1" x14ac:dyDescent="0.25">
      <c r="A12" s="83" t="s">
        <v>74</v>
      </c>
      <c r="N12" s="27"/>
      <c r="O12" s="27"/>
      <c r="P12" s="27"/>
      <c r="Q12" s="27"/>
    </row>
    <row r="13" spans="1:17" ht="39.6" customHeight="1" x14ac:dyDescent="0.25">
      <c r="A13" s="83" t="s">
        <v>78</v>
      </c>
      <c r="N13" s="27"/>
      <c r="O13" s="27"/>
      <c r="P13" s="27"/>
      <c r="Q13" s="27"/>
    </row>
    <row r="14" spans="1:17" ht="51" customHeight="1" x14ac:dyDescent="0.25">
      <c r="A14" s="83" t="s">
        <v>75</v>
      </c>
      <c r="N14" s="27"/>
      <c r="O14" s="27"/>
      <c r="P14" s="27"/>
      <c r="Q14" s="27"/>
    </row>
    <row r="15" spans="1:17" ht="30" customHeight="1" x14ac:dyDescent="0.25">
      <c r="A15" s="83" t="s">
        <v>105</v>
      </c>
      <c r="N15" s="27"/>
      <c r="O15" s="27"/>
      <c r="P15" s="27"/>
      <c r="Q15" s="27"/>
    </row>
    <row r="16" spans="1:17" ht="98.45" customHeight="1" x14ac:dyDescent="0.25">
      <c r="A16" s="84" t="s">
        <v>99</v>
      </c>
      <c r="N16" s="27"/>
      <c r="O16" s="27"/>
      <c r="P16" s="27"/>
      <c r="Q16" s="27"/>
    </row>
    <row r="17" spans="1:17" ht="20.25" x14ac:dyDescent="0.25">
      <c r="A17" s="79" t="s">
        <v>76</v>
      </c>
      <c r="N17" s="28"/>
      <c r="O17" s="27"/>
      <c r="P17" s="27"/>
      <c r="Q17" s="27"/>
    </row>
    <row r="18" spans="1:17" ht="10.9" customHeight="1" x14ac:dyDescent="0.25">
      <c r="A18" s="80"/>
      <c r="N18" s="27"/>
      <c r="O18" s="27"/>
      <c r="P18" s="27"/>
      <c r="Q18" s="27"/>
    </row>
    <row r="19" spans="1:17" ht="27.6" customHeight="1" x14ac:dyDescent="0.25">
      <c r="A19" s="82" t="s">
        <v>91</v>
      </c>
      <c r="B19" s="18"/>
      <c r="N19" s="27"/>
      <c r="O19" s="27"/>
      <c r="P19" s="27"/>
      <c r="Q19" s="27"/>
    </row>
    <row r="20" spans="1:17" ht="100.15" customHeight="1" x14ac:dyDescent="0.25">
      <c r="A20" s="87" t="s">
        <v>100</v>
      </c>
      <c r="B20" s="70"/>
      <c r="N20" s="27"/>
      <c r="O20" s="27"/>
      <c r="P20" s="27"/>
      <c r="Q20" s="27"/>
    </row>
    <row r="21" spans="1:17" ht="112.9" customHeight="1" x14ac:dyDescent="0.25">
      <c r="A21" s="82" t="s">
        <v>92</v>
      </c>
      <c r="N21" s="27"/>
      <c r="O21" s="27"/>
      <c r="P21" s="27"/>
      <c r="Q21" s="27"/>
    </row>
    <row r="22" spans="1:17" ht="20.25" x14ac:dyDescent="0.25">
      <c r="A22" s="79" t="s">
        <v>77</v>
      </c>
      <c r="N22" s="27"/>
      <c r="O22" s="27"/>
      <c r="P22" s="27"/>
      <c r="Q22" s="27"/>
    </row>
    <row r="23" spans="1:17" ht="10.15" customHeight="1" x14ac:dyDescent="0.25">
      <c r="A23" s="82"/>
      <c r="N23" s="27"/>
      <c r="O23" s="27"/>
      <c r="P23" s="27"/>
      <c r="Q23" s="27"/>
    </row>
    <row r="24" spans="1:17" ht="76.150000000000006" customHeight="1" x14ac:dyDescent="0.25">
      <c r="A24" s="82" t="s">
        <v>95</v>
      </c>
      <c r="N24" s="27"/>
      <c r="O24" s="27"/>
      <c r="P24" s="27"/>
      <c r="Q24" s="27"/>
    </row>
    <row r="25" spans="1:17" ht="71.45" customHeight="1" x14ac:dyDescent="0.25">
      <c r="A25" s="81" t="s">
        <v>96</v>
      </c>
      <c r="N25" s="27"/>
      <c r="O25" s="27"/>
      <c r="P25" s="27"/>
      <c r="Q25" s="27"/>
    </row>
    <row r="26" spans="1:17" ht="52.9" customHeight="1" x14ac:dyDescent="0.25">
      <c r="A26" s="82" t="s">
        <v>112</v>
      </c>
    </row>
    <row r="27" spans="1:17" ht="101.45" customHeight="1" x14ac:dyDescent="0.25">
      <c r="A27" s="82" t="s">
        <v>111</v>
      </c>
    </row>
    <row r="28" spans="1:17" ht="51.6" customHeight="1" x14ac:dyDescent="0.25">
      <c r="A28" s="82" t="s">
        <v>107</v>
      </c>
    </row>
    <row r="29" spans="1:17" x14ac:dyDescent="0.25">
      <c r="A29" s="84"/>
    </row>
    <row r="30" spans="1:17" x14ac:dyDescent="0.25">
      <c r="A30" s="85" t="s">
        <v>115</v>
      </c>
    </row>
  </sheetData>
  <sheetProtection algorithmName="SHA-512" hashValue="iOM+azrRc5aAyOWH4s4FBz0UGj++GfEuVVIgvnazNToa6jiWLc+CuMWsl7E7srMEfdsThLCTijCgIyEZi0a5Zw==" saltValue="mQx6C4s7F8KL+ytnF9j6Qw==" spinCount="100000" sheet="1" selectLockedCells="1"/>
  <pageMargins left="0.70866141732283472" right="0.70866141732283472" top="0.74803149606299213" bottom="0.74803149606299213" header="0.31496062992125984" footer="0.31496062992125984"/>
  <pageSetup paperSize="5" scale="6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1"/>
  <sheetViews>
    <sheetView showGridLines="0" tabSelected="1" zoomScaleNormal="100" zoomScaleSheetLayoutView="75" workbookViewId="0">
      <selection activeCell="C2" sqref="C2"/>
    </sheetView>
  </sheetViews>
  <sheetFormatPr baseColWidth="10" defaultColWidth="11.42578125" defaultRowHeight="15" x14ac:dyDescent="0.25"/>
  <cols>
    <col min="1" max="1" width="60.7109375" style="1" customWidth="1"/>
    <col min="2" max="2" width="20.140625" style="1" customWidth="1"/>
    <col min="3" max="3" width="36.140625" style="1" customWidth="1"/>
    <col min="4" max="4" width="29.5703125" style="1" customWidth="1"/>
    <col min="5" max="5" width="41" style="1" customWidth="1"/>
    <col min="6" max="6" width="11.42578125" style="1"/>
    <col min="7" max="7" width="74.28515625" style="1" hidden="1" customWidth="1"/>
    <col min="8" max="8" width="38.140625" style="1" hidden="1" customWidth="1"/>
    <col min="9" max="9" width="43" style="1" hidden="1" customWidth="1"/>
    <col min="10" max="10" width="39.28515625" style="1" hidden="1" customWidth="1"/>
    <col min="11" max="11" width="49.140625" style="1" hidden="1" customWidth="1"/>
    <col min="12" max="12" width="0" style="1" hidden="1" customWidth="1"/>
    <col min="13" max="16384" width="11.42578125" style="1"/>
  </cols>
  <sheetData>
    <row r="1" spans="1:20" ht="18" customHeight="1" x14ac:dyDescent="0.25">
      <c r="B1" s="5"/>
      <c r="C1" s="5" t="s">
        <v>108</v>
      </c>
      <c r="D1" s="6" t="s">
        <v>109</v>
      </c>
      <c r="E1" s="73" t="s">
        <v>110</v>
      </c>
      <c r="F1" s="100"/>
      <c r="G1" s="101"/>
      <c r="H1" s="101"/>
      <c r="I1" s="100"/>
      <c r="J1" s="101"/>
      <c r="K1" s="101"/>
      <c r="L1" s="100"/>
      <c r="M1" s="101"/>
      <c r="N1" s="101"/>
      <c r="O1" s="101"/>
    </row>
    <row r="2" spans="1:20" ht="24" customHeight="1" x14ac:dyDescent="0.25">
      <c r="A2" s="7"/>
      <c r="B2" s="8"/>
      <c r="C2" s="74"/>
      <c r="D2" s="75"/>
      <c r="E2" s="76"/>
      <c r="F2" s="100"/>
      <c r="G2" s="100"/>
      <c r="H2" s="100"/>
      <c r="I2" s="100"/>
      <c r="J2" s="100"/>
      <c r="K2" s="100"/>
      <c r="L2" s="100"/>
      <c r="M2" s="100"/>
      <c r="N2" s="100"/>
      <c r="O2" s="100"/>
      <c r="T2" s="88"/>
    </row>
    <row r="3" spans="1:20" ht="27" customHeight="1" x14ac:dyDescent="0.25">
      <c r="B3" s="92" t="s">
        <v>0</v>
      </c>
      <c r="C3" s="121"/>
      <c r="D3" s="122"/>
      <c r="E3" s="123"/>
      <c r="F3" s="100"/>
      <c r="G3" s="100"/>
      <c r="H3" s="100"/>
      <c r="I3" s="100"/>
      <c r="J3" s="100"/>
      <c r="K3" s="100"/>
      <c r="L3" s="100"/>
      <c r="M3" s="100"/>
      <c r="N3" s="100"/>
      <c r="O3" s="100"/>
      <c r="T3" s="88"/>
    </row>
    <row r="4" spans="1:20" ht="27" customHeight="1" x14ac:dyDescent="0.25">
      <c r="B4" s="92" t="s">
        <v>1</v>
      </c>
      <c r="C4" s="121"/>
      <c r="D4" s="122"/>
      <c r="E4" s="123"/>
      <c r="F4" s="100"/>
      <c r="G4" s="100"/>
      <c r="H4" s="100"/>
      <c r="I4" s="100"/>
      <c r="J4" s="100"/>
      <c r="K4" s="100"/>
      <c r="L4" s="100"/>
      <c r="M4" s="100"/>
      <c r="N4" s="100"/>
      <c r="O4" s="100"/>
    </row>
    <row r="5" spans="1:20" ht="27" customHeight="1" x14ac:dyDescent="0.25">
      <c r="A5" s="9" t="s">
        <v>8</v>
      </c>
      <c r="B5" s="93" t="s">
        <v>2</v>
      </c>
      <c r="C5" s="121"/>
      <c r="D5" s="122"/>
      <c r="E5" s="123"/>
      <c r="F5" s="100"/>
      <c r="G5" s="100"/>
      <c r="H5" s="100"/>
      <c r="I5" s="100"/>
      <c r="J5" s="100"/>
      <c r="K5" s="100"/>
      <c r="L5" s="100"/>
      <c r="M5" s="100"/>
      <c r="N5" s="100"/>
      <c r="O5" s="100"/>
    </row>
    <row r="6" spans="1:20" ht="27" customHeight="1" x14ac:dyDescent="0.25">
      <c r="A6" s="56" t="s">
        <v>60</v>
      </c>
      <c r="B6" s="94" t="s">
        <v>9</v>
      </c>
      <c r="C6" s="121"/>
      <c r="D6" s="122"/>
      <c r="E6" s="123"/>
      <c r="F6" s="2"/>
    </row>
    <row r="7" spans="1:20" ht="14.45" customHeight="1" x14ac:dyDescent="0.25">
      <c r="A7" s="72" t="s">
        <v>57</v>
      </c>
      <c r="B7" s="2"/>
      <c r="C7" s="2"/>
      <c r="D7" s="2"/>
      <c r="E7" s="2"/>
      <c r="F7" s="2"/>
    </row>
    <row r="8" spans="1:20" ht="12" customHeight="1" thickBot="1" x14ac:dyDescent="0.3">
      <c r="A8" s="86" t="s">
        <v>102</v>
      </c>
      <c r="B8" s="2"/>
      <c r="C8" s="2"/>
      <c r="D8" s="2"/>
      <c r="E8" s="2"/>
      <c r="F8" s="2"/>
    </row>
    <row r="9" spans="1:20" ht="15.75" customHeight="1" thickBot="1" x14ac:dyDescent="0.3">
      <c r="A9" s="103" t="s">
        <v>67</v>
      </c>
      <c r="B9" s="104"/>
      <c r="C9" s="104"/>
      <c r="D9" s="104"/>
      <c r="E9" s="105"/>
    </row>
    <row r="10" spans="1:20" ht="12" customHeight="1" thickBot="1" x14ac:dyDescent="0.3"/>
    <row r="11" spans="1:20" ht="33" customHeight="1" thickBot="1" x14ac:dyDescent="0.3">
      <c r="A11" s="46" t="s">
        <v>21</v>
      </c>
      <c r="B11" s="10"/>
      <c r="C11" s="10"/>
      <c r="D11" s="10"/>
      <c r="E11" s="10"/>
    </row>
    <row r="12" spans="1:20" ht="50.1" customHeight="1" x14ac:dyDescent="0.25">
      <c r="A12" s="33" t="s">
        <v>18</v>
      </c>
      <c r="B12" s="34" t="s">
        <v>6</v>
      </c>
      <c r="C12" s="34" t="s">
        <v>22</v>
      </c>
      <c r="D12" s="34" t="s">
        <v>23</v>
      </c>
      <c r="E12" s="35" t="s">
        <v>45</v>
      </c>
      <c r="F12" s="4"/>
      <c r="H12" s="18"/>
      <c r="I12" s="18"/>
    </row>
    <row r="13" spans="1:20" ht="16.5" customHeight="1" x14ac:dyDescent="0.25">
      <c r="A13" s="57" t="s">
        <v>7</v>
      </c>
      <c r="B13" s="60"/>
      <c r="C13" s="60"/>
      <c r="D13" s="65"/>
      <c r="E13" s="48">
        <f>D13*C13*B13</f>
        <v>0</v>
      </c>
      <c r="F13" s="4"/>
      <c r="H13"/>
      <c r="I13"/>
    </row>
    <row r="14" spans="1:20" ht="16.5" customHeight="1" x14ac:dyDescent="0.25">
      <c r="A14" s="57" t="s">
        <v>103</v>
      </c>
      <c r="B14" s="60"/>
      <c r="C14" s="60"/>
      <c r="D14" s="65"/>
      <c r="E14" s="48">
        <f t="shared" ref="E14:E15" si="0">D14*C14*B14</f>
        <v>0</v>
      </c>
      <c r="F14" s="4"/>
      <c r="H14"/>
      <c r="I14"/>
    </row>
    <row r="15" spans="1:20" ht="16.5" customHeight="1" thickBot="1" x14ac:dyDescent="0.3">
      <c r="A15" s="57" t="s">
        <v>44</v>
      </c>
      <c r="B15" s="60"/>
      <c r="C15" s="60"/>
      <c r="D15" s="65"/>
      <c r="E15" s="48">
        <f t="shared" si="0"/>
        <v>0</v>
      </c>
      <c r="F15" s="4"/>
      <c r="H15" s="17" t="s">
        <v>12</v>
      </c>
      <c r="I15"/>
    </row>
    <row r="16" spans="1:20" ht="16.5" customHeight="1" thickBot="1" x14ac:dyDescent="0.3">
      <c r="A16" s="57" t="s">
        <v>44</v>
      </c>
      <c r="B16" s="64"/>
      <c r="C16" s="64"/>
      <c r="D16" s="66"/>
      <c r="E16" s="49">
        <f>D16*C16*B16</f>
        <v>0</v>
      </c>
      <c r="F16" s="4"/>
      <c r="H16" s="19" t="s">
        <v>13</v>
      </c>
      <c r="I16" s="23" t="s">
        <v>35</v>
      </c>
      <c r="J16" s="23" t="s">
        <v>39</v>
      </c>
      <c r="K16" s="23" t="s">
        <v>40</v>
      </c>
    </row>
    <row r="17" spans="1:11" ht="68.25" customHeight="1" x14ac:dyDescent="0.25">
      <c r="A17" s="36" t="s">
        <v>62</v>
      </c>
      <c r="B17" s="37" t="s">
        <v>6</v>
      </c>
      <c r="C17" s="38" t="s">
        <v>22</v>
      </c>
      <c r="D17" s="37" t="s">
        <v>25</v>
      </c>
      <c r="E17" s="39" t="s">
        <v>45</v>
      </c>
      <c r="F17" s="4"/>
      <c r="H17" s="20" t="s">
        <v>88</v>
      </c>
      <c r="I17" s="24" t="s">
        <v>88</v>
      </c>
      <c r="J17" s="24" t="s">
        <v>88</v>
      </c>
      <c r="K17" s="24" t="s">
        <v>88</v>
      </c>
    </row>
    <row r="18" spans="1:11" ht="16.5" customHeight="1" x14ac:dyDescent="0.25">
      <c r="A18" s="58" t="s">
        <v>19</v>
      </c>
      <c r="B18" s="65"/>
      <c r="C18" s="65"/>
      <c r="D18" s="65"/>
      <c r="E18" s="48">
        <f>D18*C18*B18</f>
        <v>0</v>
      </c>
      <c r="F18" s="4"/>
      <c r="H18" s="21" t="s">
        <v>7</v>
      </c>
      <c r="I18" s="25" t="s">
        <v>101</v>
      </c>
      <c r="J18" s="24" t="s">
        <v>34</v>
      </c>
      <c r="K18" s="24" t="s">
        <v>41</v>
      </c>
    </row>
    <row r="19" spans="1:11" ht="16.5" customHeight="1" x14ac:dyDescent="0.25">
      <c r="A19" s="57" t="s">
        <v>104</v>
      </c>
      <c r="B19" s="60"/>
      <c r="C19" s="60"/>
      <c r="D19" s="65"/>
      <c r="E19" s="48">
        <f>D19*C19*B19</f>
        <v>0</v>
      </c>
      <c r="F19" s="4"/>
      <c r="G19" s="3"/>
      <c r="H19" s="21" t="s">
        <v>28</v>
      </c>
      <c r="I19" s="24" t="s">
        <v>34</v>
      </c>
      <c r="J19" s="24" t="s">
        <v>30</v>
      </c>
      <c r="K19" s="24" t="s">
        <v>30</v>
      </c>
    </row>
    <row r="20" spans="1:11" ht="16.5" customHeight="1" x14ac:dyDescent="0.25">
      <c r="A20" s="57" t="s">
        <v>44</v>
      </c>
      <c r="B20" s="60"/>
      <c r="C20" s="60"/>
      <c r="D20" s="65"/>
      <c r="E20" s="48">
        <f t="shared" ref="E20:E21" si="1">D20*C20*B20</f>
        <v>0</v>
      </c>
      <c r="F20" s="4"/>
      <c r="G20" s="3"/>
      <c r="H20" s="21" t="s">
        <v>14</v>
      </c>
      <c r="I20" s="24" t="s">
        <v>30</v>
      </c>
      <c r="J20" s="24" t="s">
        <v>31</v>
      </c>
      <c r="K20" s="24" t="s">
        <v>31</v>
      </c>
    </row>
    <row r="21" spans="1:11" ht="16.5" customHeight="1" x14ac:dyDescent="0.25">
      <c r="A21" s="57" t="s">
        <v>44</v>
      </c>
      <c r="B21" s="60"/>
      <c r="C21" s="60"/>
      <c r="D21" s="65"/>
      <c r="E21" s="48">
        <f t="shared" si="1"/>
        <v>0</v>
      </c>
      <c r="F21" s="4"/>
      <c r="G21" s="3"/>
      <c r="H21" s="21" t="s">
        <v>15</v>
      </c>
      <c r="I21" s="24" t="s">
        <v>31</v>
      </c>
      <c r="J21" s="24" t="s">
        <v>20</v>
      </c>
      <c r="K21" s="24" t="s">
        <v>20</v>
      </c>
    </row>
    <row r="22" spans="1:11" ht="16.5" customHeight="1" x14ac:dyDescent="0.25">
      <c r="A22" s="115" t="s">
        <v>69</v>
      </c>
      <c r="B22" s="116"/>
      <c r="C22" s="116"/>
      <c r="D22" s="116"/>
      <c r="E22" s="53">
        <f>SUM(E13:E16,E18:E21)</f>
        <v>0</v>
      </c>
      <c r="F22" s="4"/>
      <c r="H22" s="21" t="s">
        <v>16</v>
      </c>
      <c r="I22" s="24" t="s">
        <v>20</v>
      </c>
      <c r="J22" s="24" t="s">
        <v>32</v>
      </c>
      <c r="K22" s="24" t="s">
        <v>32</v>
      </c>
    </row>
    <row r="23" spans="1:11" ht="16.5" thickBot="1" x14ac:dyDescent="0.3">
      <c r="A23" s="11"/>
      <c r="B23" s="12"/>
      <c r="C23" s="12"/>
      <c r="D23" s="15"/>
      <c r="E23" s="69"/>
      <c r="F23" s="4"/>
      <c r="H23" s="22" t="s">
        <v>29</v>
      </c>
      <c r="I23" s="24" t="s">
        <v>32</v>
      </c>
      <c r="J23" s="26" t="s">
        <v>29</v>
      </c>
      <c r="K23" s="25" t="s">
        <v>81</v>
      </c>
    </row>
    <row r="24" spans="1:11" ht="66.75" customHeight="1" thickBot="1" x14ac:dyDescent="0.3">
      <c r="A24" s="117" t="s">
        <v>48</v>
      </c>
      <c r="B24" s="37" t="s">
        <v>63</v>
      </c>
      <c r="C24" s="40" t="s">
        <v>46</v>
      </c>
      <c r="D24" s="40" t="s">
        <v>64</v>
      </c>
      <c r="E24" s="39" t="s">
        <v>47</v>
      </c>
      <c r="F24" s="4"/>
      <c r="I24" s="24" t="s">
        <v>17</v>
      </c>
      <c r="J24" s="21"/>
      <c r="K24" s="26" t="s">
        <v>29</v>
      </c>
    </row>
    <row r="25" spans="1:11" ht="16.5" customHeight="1" thickBot="1" x14ac:dyDescent="0.3">
      <c r="A25" s="118"/>
      <c r="B25" s="63"/>
      <c r="C25" s="50">
        <f>E22</f>
        <v>0</v>
      </c>
      <c r="D25" s="50">
        <f>IF((B25-C25)&gt;0,(B25-C25),0)</f>
        <v>0</v>
      </c>
      <c r="E25" s="51">
        <f>IF((C25-B25)&gt;0,(C25-B25),0)</f>
        <v>0</v>
      </c>
      <c r="F25" s="4"/>
      <c r="I25" s="24" t="s">
        <v>33</v>
      </c>
    </row>
    <row r="26" spans="1:11" ht="16.5" thickBot="1" x14ac:dyDescent="0.3">
      <c r="A26" s="10"/>
      <c r="B26" s="10"/>
      <c r="C26" s="10"/>
      <c r="D26" s="10"/>
      <c r="E26" s="10"/>
      <c r="F26" s="4"/>
      <c r="I26" s="26" t="s">
        <v>80</v>
      </c>
    </row>
    <row r="27" spans="1:11" ht="33" customHeight="1" thickBot="1" x14ac:dyDescent="0.3">
      <c r="A27" s="46" t="s">
        <v>59</v>
      </c>
      <c r="B27" s="10"/>
      <c r="C27" s="10"/>
      <c r="D27" s="10"/>
      <c r="E27" s="10"/>
      <c r="F27" s="4"/>
    </row>
    <row r="28" spans="1:11" ht="50.1" customHeight="1" x14ac:dyDescent="0.25">
      <c r="A28" s="33" t="s">
        <v>82</v>
      </c>
      <c r="B28" s="34" t="s">
        <v>3</v>
      </c>
      <c r="C28" s="34" t="s">
        <v>22</v>
      </c>
      <c r="D28" s="34" t="s">
        <v>25</v>
      </c>
      <c r="E28" s="35" t="s">
        <v>49</v>
      </c>
      <c r="F28" s="4"/>
    </row>
    <row r="29" spans="1:11" ht="16.5" customHeight="1" x14ac:dyDescent="0.25">
      <c r="A29" s="58" t="s">
        <v>83</v>
      </c>
      <c r="B29" s="60"/>
      <c r="C29" s="60"/>
      <c r="D29" s="60"/>
      <c r="E29" s="48">
        <f>B29*C29*D29</f>
        <v>0</v>
      </c>
      <c r="F29" s="4"/>
    </row>
    <row r="30" spans="1:11" ht="16.5" customHeight="1" x14ac:dyDescent="0.25">
      <c r="A30" s="57" t="s">
        <v>50</v>
      </c>
      <c r="B30" s="60"/>
      <c r="C30" s="60"/>
      <c r="D30" s="60"/>
      <c r="E30" s="48">
        <f t="shared" ref="E30:E31" si="2">B30*C30*D30</f>
        <v>0</v>
      </c>
      <c r="F30" s="4"/>
    </row>
    <row r="31" spans="1:11" ht="16.5" customHeight="1" x14ac:dyDescent="0.25">
      <c r="A31" s="57" t="s">
        <v>50</v>
      </c>
      <c r="B31" s="60"/>
      <c r="C31" s="60"/>
      <c r="D31" s="60"/>
      <c r="E31" s="48">
        <f t="shared" si="2"/>
        <v>0</v>
      </c>
      <c r="F31" s="4"/>
    </row>
    <row r="32" spans="1:11" ht="16.5" customHeight="1" x14ac:dyDescent="0.25">
      <c r="A32" s="106" t="s">
        <v>51</v>
      </c>
      <c r="B32" s="107"/>
      <c r="C32" s="107"/>
      <c r="D32" s="108"/>
      <c r="E32" s="48">
        <f>E25</f>
        <v>0</v>
      </c>
      <c r="F32" s="4"/>
    </row>
    <row r="33" spans="1:7" ht="16.5" customHeight="1" x14ac:dyDescent="0.25">
      <c r="A33" s="115" t="s">
        <v>68</v>
      </c>
      <c r="B33" s="116"/>
      <c r="C33" s="116"/>
      <c r="D33" s="116"/>
      <c r="E33" s="53">
        <f>SUM(E29:E32)</f>
        <v>0</v>
      </c>
      <c r="F33" s="4"/>
    </row>
    <row r="34" spans="1:7" ht="15.75" x14ac:dyDescent="0.25">
      <c r="A34" s="11"/>
      <c r="B34" s="12"/>
      <c r="C34" s="12"/>
      <c r="D34" s="15"/>
      <c r="E34" s="69"/>
      <c r="F34" s="4"/>
    </row>
    <row r="35" spans="1:7" ht="50.1" customHeight="1" x14ac:dyDescent="0.25">
      <c r="A35" s="117" t="s">
        <v>66</v>
      </c>
      <c r="B35" s="37" t="s">
        <v>84</v>
      </c>
      <c r="C35" s="40" t="s">
        <v>52</v>
      </c>
      <c r="D35" s="40" t="s">
        <v>85</v>
      </c>
      <c r="E35" s="39" t="s">
        <v>79</v>
      </c>
      <c r="F35" s="4"/>
    </row>
    <row r="36" spans="1:7" ht="16.5" customHeight="1" thickBot="1" x14ac:dyDescent="0.3">
      <c r="A36" s="118"/>
      <c r="B36" s="63"/>
      <c r="C36" s="50">
        <f>E33</f>
        <v>0</v>
      </c>
      <c r="D36" s="50">
        <f>IF((B36-C36)&gt;0,(B36-C36),0)</f>
        <v>0</v>
      </c>
      <c r="E36" s="51">
        <f>IF((C36-B36)&gt;0,(C36-B36),0)</f>
        <v>0</v>
      </c>
      <c r="F36" s="4"/>
    </row>
    <row r="37" spans="1:7" ht="16.5" customHeight="1" thickBot="1" x14ac:dyDescent="0.3">
      <c r="A37" s="29"/>
      <c r="B37" s="12"/>
      <c r="C37" s="15"/>
      <c r="D37" s="15"/>
      <c r="E37" s="15"/>
      <c r="F37" s="4"/>
    </row>
    <row r="38" spans="1:7" ht="32.25" customHeight="1" thickBot="1" x14ac:dyDescent="0.3">
      <c r="A38" s="46" t="s">
        <v>10</v>
      </c>
      <c r="B38" s="10"/>
      <c r="C38" s="10"/>
      <c r="D38" s="10"/>
      <c r="E38" s="10"/>
      <c r="F38" s="4"/>
    </row>
    <row r="39" spans="1:7" ht="50.1" customHeight="1" x14ac:dyDescent="0.25">
      <c r="A39" s="33" t="s">
        <v>86</v>
      </c>
      <c r="B39" s="34" t="s">
        <v>6</v>
      </c>
      <c r="C39" s="34" t="s">
        <v>22</v>
      </c>
      <c r="D39" s="34" t="s">
        <v>25</v>
      </c>
      <c r="E39" s="35" t="s">
        <v>26</v>
      </c>
      <c r="F39" s="4"/>
    </row>
    <row r="40" spans="1:7" ht="16.5" customHeight="1" x14ac:dyDescent="0.25">
      <c r="A40" s="57" t="s">
        <v>53</v>
      </c>
      <c r="B40" s="64"/>
      <c r="C40" s="64"/>
      <c r="D40" s="64"/>
      <c r="E40" s="49">
        <f>B40*C40*D40</f>
        <v>0</v>
      </c>
      <c r="F40" s="4"/>
      <c r="G40" s="32"/>
    </row>
    <row r="41" spans="1:7" ht="16.5" customHeight="1" x14ac:dyDescent="0.25">
      <c r="A41" s="57" t="s">
        <v>44</v>
      </c>
      <c r="B41" s="64"/>
      <c r="C41" s="64"/>
      <c r="D41" s="64"/>
      <c r="E41" s="49">
        <f t="shared" ref="E41:E42" si="3">B41*C41*D41</f>
        <v>0</v>
      </c>
      <c r="F41" s="4"/>
    </row>
    <row r="42" spans="1:7" ht="16.5" customHeight="1" x14ac:dyDescent="0.25">
      <c r="A42" s="57" t="s">
        <v>44</v>
      </c>
      <c r="B42" s="64"/>
      <c r="C42" s="64"/>
      <c r="D42" s="64"/>
      <c r="E42" s="49">
        <f t="shared" si="3"/>
        <v>0</v>
      </c>
      <c r="F42" s="4"/>
    </row>
    <row r="43" spans="1:7" ht="16.5" customHeight="1" x14ac:dyDescent="0.25">
      <c r="A43" s="109" t="s">
        <v>51</v>
      </c>
      <c r="B43" s="110"/>
      <c r="C43" s="110"/>
      <c r="D43" s="111"/>
      <c r="E43" s="49">
        <f>E36</f>
        <v>0</v>
      </c>
      <c r="F43" s="4"/>
    </row>
    <row r="44" spans="1:7" ht="16.5" customHeight="1" x14ac:dyDescent="0.25">
      <c r="A44" s="109" t="s">
        <v>87</v>
      </c>
      <c r="B44" s="119"/>
      <c r="C44" s="119"/>
      <c r="D44" s="120"/>
      <c r="E44" s="48">
        <f>D36</f>
        <v>0</v>
      </c>
      <c r="F44" s="4"/>
    </row>
    <row r="45" spans="1:7" ht="16.5" customHeight="1" x14ac:dyDescent="0.25">
      <c r="A45" s="112" t="s">
        <v>70</v>
      </c>
      <c r="B45" s="113"/>
      <c r="C45" s="113"/>
      <c r="D45" s="114"/>
      <c r="E45" s="53">
        <f>SUM(E40:E43)-E44</f>
        <v>0</v>
      </c>
      <c r="F45" s="4"/>
    </row>
    <row r="46" spans="1:7" ht="15.75" x14ac:dyDescent="0.25">
      <c r="A46" s="11"/>
      <c r="B46" s="12"/>
      <c r="C46" s="12"/>
      <c r="D46" s="15"/>
      <c r="E46" s="69"/>
      <c r="F46" s="4"/>
    </row>
    <row r="47" spans="1:7" ht="50.1" customHeight="1" x14ac:dyDescent="0.25">
      <c r="A47" s="117" t="s">
        <v>54</v>
      </c>
      <c r="B47" s="40" t="s">
        <v>11</v>
      </c>
      <c r="C47" s="40" t="s">
        <v>55</v>
      </c>
      <c r="D47" s="40" t="s">
        <v>36</v>
      </c>
      <c r="E47" s="41" t="s">
        <v>90</v>
      </c>
      <c r="F47" s="4"/>
    </row>
    <row r="48" spans="1:7" ht="16.5" customHeight="1" thickBot="1" x14ac:dyDescent="0.3">
      <c r="A48" s="118"/>
      <c r="B48" s="63"/>
      <c r="C48" s="50">
        <f>E45</f>
        <v>0</v>
      </c>
      <c r="D48" s="50">
        <f>IF((B48-C48)&gt;0,(B48-C48),0)</f>
        <v>0</v>
      </c>
      <c r="E48" s="51">
        <f>IF((C48-B48)&gt;0,(C48-B48),0)</f>
        <v>0</v>
      </c>
      <c r="F48" s="4"/>
    </row>
    <row r="49" spans="1:6" ht="16.5" thickBot="1" x14ac:dyDescent="0.3">
      <c r="A49" s="10"/>
      <c r="B49" s="10"/>
      <c r="C49" s="10"/>
      <c r="D49" s="10"/>
      <c r="E49" s="10"/>
    </row>
    <row r="50" spans="1:6" ht="33" customHeight="1" thickBot="1" x14ac:dyDescent="0.3">
      <c r="A50" s="46" t="s">
        <v>89</v>
      </c>
      <c r="B50" s="47" t="s">
        <v>42</v>
      </c>
      <c r="C50" s="31"/>
      <c r="D50" s="47" t="s">
        <v>43</v>
      </c>
      <c r="E50" s="67"/>
    </row>
    <row r="51" spans="1:6" ht="16.5" customHeight="1" x14ac:dyDescent="0.25">
      <c r="A51" s="42" t="s">
        <v>56</v>
      </c>
      <c r="B51" s="59"/>
      <c r="C51" s="43" t="s">
        <v>56</v>
      </c>
      <c r="D51" s="62"/>
      <c r="E51" s="68"/>
    </row>
    <row r="52" spans="1:6" ht="16.5" customHeight="1" x14ac:dyDescent="0.25">
      <c r="A52" s="36" t="s">
        <v>61</v>
      </c>
      <c r="B52" s="52">
        <f>D25</f>
        <v>0</v>
      </c>
      <c r="C52" s="37" t="s">
        <v>5</v>
      </c>
      <c r="D52" s="48">
        <f>D48</f>
        <v>0</v>
      </c>
      <c r="E52" s="10"/>
      <c r="F52" s="30"/>
    </row>
    <row r="53" spans="1:6" ht="16.5" customHeight="1" x14ac:dyDescent="0.25">
      <c r="A53" s="36" t="s">
        <v>4</v>
      </c>
      <c r="B53" s="60"/>
      <c r="C53" s="37" t="s">
        <v>4</v>
      </c>
      <c r="D53" s="61"/>
      <c r="E53" s="10"/>
    </row>
    <row r="54" spans="1:6" ht="18.75" customHeight="1" thickBot="1" x14ac:dyDescent="0.3">
      <c r="A54" s="45" t="s">
        <v>58</v>
      </c>
      <c r="B54" s="55">
        <f>B53+B52</f>
        <v>0</v>
      </c>
      <c r="C54" s="44" t="s">
        <v>58</v>
      </c>
      <c r="D54" s="54">
        <f>D53+D52</f>
        <v>0</v>
      </c>
      <c r="E54" s="10"/>
    </row>
    <row r="55" spans="1:6" ht="15.75" x14ac:dyDescent="0.25">
      <c r="A55" s="13"/>
      <c r="B55" s="14"/>
      <c r="C55" s="15"/>
      <c r="D55" s="14"/>
      <c r="E55" s="15"/>
    </row>
    <row r="56" spans="1:6" ht="19.5" customHeight="1" x14ac:dyDescent="0.25">
      <c r="A56" s="102" t="s">
        <v>27</v>
      </c>
      <c r="B56" s="102"/>
      <c r="C56" s="102"/>
      <c r="D56" s="102"/>
      <c r="E56" s="102"/>
    </row>
    <row r="57" spans="1:6" ht="17.25" customHeight="1" x14ac:dyDescent="0.25">
      <c r="A57" s="96" t="s">
        <v>38</v>
      </c>
      <c r="B57" s="95"/>
      <c r="C57" s="95"/>
      <c r="D57" s="95"/>
      <c r="E57" s="95"/>
    </row>
    <row r="58" spans="1:6" ht="17.25" customHeight="1" x14ac:dyDescent="0.25">
      <c r="A58" s="96" t="s">
        <v>37</v>
      </c>
      <c r="B58" s="95"/>
      <c r="C58" s="95"/>
      <c r="D58" s="95"/>
      <c r="E58" s="95"/>
    </row>
    <row r="59" spans="1:6" ht="18.75" customHeight="1" x14ac:dyDescent="0.25">
      <c r="A59" s="96" t="s">
        <v>65</v>
      </c>
      <c r="B59" s="95"/>
      <c r="C59" s="95"/>
      <c r="D59" s="95"/>
      <c r="E59" s="95"/>
    </row>
    <row r="60" spans="1:6" ht="30" customHeight="1" x14ac:dyDescent="0.25">
      <c r="A60" s="95" t="s">
        <v>106</v>
      </c>
      <c r="B60" s="95"/>
      <c r="C60" s="95"/>
      <c r="D60" s="95"/>
      <c r="E60" s="95"/>
    </row>
    <row r="61" spans="1:6" ht="18.75" customHeight="1" x14ac:dyDescent="0.25">
      <c r="A61" s="97" t="s">
        <v>116</v>
      </c>
      <c r="B61" s="97"/>
      <c r="C61" s="97"/>
      <c r="D61" s="97"/>
      <c r="E61" s="97"/>
    </row>
    <row r="62" spans="1:6" ht="18.75" customHeight="1" x14ac:dyDescent="0.25">
      <c r="A62" s="97" t="s">
        <v>24</v>
      </c>
      <c r="B62" s="97"/>
      <c r="C62" s="97"/>
      <c r="D62" s="97"/>
      <c r="E62" s="97"/>
    </row>
    <row r="63" spans="1:6" ht="18.75" customHeight="1" x14ac:dyDescent="0.25">
      <c r="A63" s="98" t="s">
        <v>117</v>
      </c>
      <c r="B63" s="98"/>
      <c r="C63" s="98"/>
      <c r="D63" s="98"/>
      <c r="E63" s="98"/>
    </row>
    <row r="64" spans="1:6" ht="14.1" customHeight="1" x14ac:dyDescent="0.25">
      <c r="A64" s="89"/>
      <c r="B64" s="89"/>
      <c r="C64" s="89"/>
      <c r="D64" s="89"/>
      <c r="E64" s="89"/>
    </row>
    <row r="65" spans="1:5" ht="15" customHeight="1" x14ac:dyDescent="0.25">
      <c r="A65" s="91" t="s">
        <v>113</v>
      </c>
      <c r="B65" s="89"/>
      <c r="C65" s="89"/>
      <c r="D65" s="89"/>
      <c r="E65" s="89"/>
    </row>
    <row r="66" spans="1:5" ht="6" customHeight="1" x14ac:dyDescent="0.25">
      <c r="A66" s="99"/>
      <c r="B66" s="99"/>
      <c r="C66" s="99"/>
      <c r="D66" s="99"/>
      <c r="E66" s="99"/>
    </row>
    <row r="67" spans="1:5" ht="15" customHeight="1" x14ac:dyDescent="0.25">
      <c r="A67" s="90" t="s">
        <v>114</v>
      </c>
      <c r="B67" s="16"/>
      <c r="C67" s="16"/>
      <c r="D67" s="16"/>
      <c r="E67" s="16"/>
    </row>
    <row r="70" spans="1:5" x14ac:dyDescent="0.25">
      <c r="A70" s="3"/>
    </row>
    <row r="71" spans="1:5" x14ac:dyDescent="0.25">
      <c r="A71" s="3"/>
    </row>
  </sheetData>
  <sheetProtection algorithmName="SHA-512" hashValue="k+OFL6UYymAlfWSFpE5SwO35VkUeTZMUwjXZxPW4hb4BcNeoJAjY60L9ynUD827vvfiL7Fo/BuTdFOrWzOhSEA==" saltValue="CKqVSKI5YljQ8yFHStSDnQ==" spinCount="100000" sheet="1" selectLockedCells="1"/>
  <mergeCells count="30">
    <mergeCell ref="C4:E4"/>
    <mergeCell ref="C5:E5"/>
    <mergeCell ref="C6:E6"/>
    <mergeCell ref="I1:K1"/>
    <mergeCell ref="F4:O4"/>
    <mergeCell ref="F5:O5"/>
    <mergeCell ref="L1:O1"/>
    <mergeCell ref="F2:O2"/>
    <mergeCell ref="F3:O3"/>
    <mergeCell ref="A62:E62"/>
    <mergeCell ref="A63:E63"/>
    <mergeCell ref="A66:E66"/>
    <mergeCell ref="F1:H1"/>
    <mergeCell ref="A56:E56"/>
    <mergeCell ref="A9:E9"/>
    <mergeCell ref="A32:D32"/>
    <mergeCell ref="A43:D43"/>
    <mergeCell ref="A45:D45"/>
    <mergeCell ref="A22:D22"/>
    <mergeCell ref="A33:D33"/>
    <mergeCell ref="A24:A25"/>
    <mergeCell ref="A35:A36"/>
    <mergeCell ref="A47:A48"/>
    <mergeCell ref="A44:D44"/>
    <mergeCell ref="C3:E3"/>
    <mergeCell ref="A60:E60"/>
    <mergeCell ref="A57:E57"/>
    <mergeCell ref="A58:E58"/>
    <mergeCell ref="A59:E59"/>
    <mergeCell ref="A61:E61"/>
  </mergeCells>
  <dataValidations count="4">
    <dataValidation type="list" allowBlank="1" showInputMessage="1" sqref="A14:A16" xr:uid="{0AB5F966-DEC1-43FB-9B55-E2533319B8D4}">
      <formula1>$H$17:$H$23</formula1>
    </dataValidation>
    <dataValidation type="list" allowBlank="1" showInputMessage="1" sqref="A19:A21" xr:uid="{FA7ADB0B-5894-4FB3-AC39-809AE78B2240}">
      <formula1>$I$17:$I$26</formula1>
    </dataValidation>
    <dataValidation type="list" allowBlank="1" showInputMessage="1" sqref="A30:A31" xr:uid="{2002AC16-781F-43E2-AF6B-0ED83127CD6A}">
      <formula1>$J$17:$J$23</formula1>
    </dataValidation>
    <dataValidation type="list" allowBlank="1" showInputMessage="1" sqref="A41:A42" xr:uid="{C43454AA-29DD-4C44-BA59-A953D5ADB797}">
      <formula1>$K$17:$K$24</formula1>
    </dataValidation>
  </dataValidations>
  <printOptions horizontalCentered="1" verticalCentered="1"/>
  <pageMargins left="0.23622047244094491" right="0.23622047244094491" top="0.27559055118110237" bottom="0.31496062992125984" header="0.31496062992125984" footer="0.31496062992125984"/>
  <pageSetup scale="51" orientation="portrait" r:id="rId1"/>
  <customProperties>
    <customPr name="EpmWorksheetKeyString_GUID" r:id="rId2"/>
  </customPropertie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3DCD299C86A2334B9B39CC3A868B9E15" ma:contentTypeVersion="13" ma:contentTypeDescription="" ma:contentTypeScope="" ma:versionID="33d275a520e15ae47419928337b53e6e">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9b24dcbc514c2b3b6b5c562bc6000e4d"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UMXZNRYXENRP-131946513-51</_dlc_DocId>
    <_dlc_DocIdUrl xmlns="35ae7812-1ab0-4572-a6c7-91e90b93790a">
      <Url>http://edition.simtq.mtq.min.intra/fr/entreprises-partenaires/entreprises-reseaux-routier/guides-formulaires/_layouts/15/DocIdRedir.aspx?ID=UMXZNRYXENRP-131946513-51</Url>
      <Description>UMXZNRYXENRP-131946513-51</Description>
    </_dlc_DocIdUrl>
    <SousSousTheme xmlns="35ae7812-1ab0-4572-a6c7-91e90b93790a"/>
    <DatePublication xmlns="35ae7812-1ab0-4572-a6c7-91e90b93790a">2022-04-01T04:00:00+00:00</DatePublication>
    <DescriptionDocument xmlns="35ae7812-1ab0-4572-a6c7-91e90b93790a">V-1352 : Devis descriptif - Balancement des volumes de déblais par usage</DescriptionDocument>
    <ImageDocument xmlns="35ae7812-1ab0-4572-a6c7-91e90b93790a">
      <Url xsi:nil="true"/>
      <Description xsi:nil="true"/>
    </ImageDocument>
    <Theme xmlns="35ae7812-1ab0-4572-a6c7-91e90b93790a">
      <Value>10</Value>
    </Theme>
    <ExclureImportation xmlns="35ae7812-1ab0-4572-a6c7-91e90b93790a">false</ExclureImportation>
    <LiensConnexes xmlns="35ae7812-1ab0-4572-a6c7-91e90b93790a">&lt;div title="_schemaversion" id="_3"&gt;
  &lt;div title="_view"&gt;
    &lt;span title="_columns"&gt;1&lt;/span&gt;
    &lt;span title="_linkstyle"&gt;&lt;/span&gt;
    &lt;span title="_groupstyle"&gt;&lt;/span&gt;
  &lt;/div&gt;
&lt;/div&gt;</LiensConnexes>
    <SousTheme xmlns="35ae7812-1ab0-4572-a6c7-91e90b93790a">
      <Value>57</Value>
    </SousTheme>
    <TypeDocument xmlns="35ae7812-1ab0-4572-a6c7-91e90b93790a">14</TypeDocument>
    <RoutingRuleDescription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E4E0D0E-F499-4E16-826D-B4DC8D5514FE}"/>
</file>

<file path=customXml/itemProps2.xml><?xml version="1.0" encoding="utf-8"?>
<ds:datastoreItem xmlns:ds="http://schemas.openxmlformats.org/officeDocument/2006/customXml" ds:itemID="{5AFAB304-E7D1-40BE-BD6B-EA8A6648496C}"/>
</file>

<file path=customXml/itemProps3.xml><?xml version="1.0" encoding="utf-8"?>
<ds:datastoreItem xmlns:ds="http://schemas.openxmlformats.org/officeDocument/2006/customXml" ds:itemID="{13308CD6-F75E-42F2-B4D9-389A37B95E21}"/>
</file>

<file path=customXml/itemProps4.xml><?xml version="1.0" encoding="utf-8"?>
<ds:datastoreItem xmlns:ds="http://schemas.openxmlformats.org/officeDocument/2006/customXml" ds:itemID="{F9D1A4AB-3CB9-48A0-AACF-57A935531F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Info pour compléter formulaire</vt:lpstr>
      <vt:lpstr>Guide de terrassement</vt:lpstr>
      <vt:lpstr>'Guide de terrassement'!Zone_d_impression</vt:lpstr>
      <vt:lpstr>'Info pour compléter formulaire'!Zone_d_impression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V-1352 : Devis descriptif - Balancement des volumes de déblais par usage</dc:title>
  <dc:creator>Ministère des Transports du Québec</dc:creator>
  <cp:keywords>1352</cp:keywords>
  <cp:lastModifiedBy>Noël, Julie</cp:lastModifiedBy>
  <cp:lastPrinted>2022-03-18T15:47:42Z</cp:lastPrinted>
  <dcterms:created xsi:type="dcterms:W3CDTF">2016-03-01T17:29:00Z</dcterms:created>
  <dcterms:modified xsi:type="dcterms:W3CDTF">2022-03-29T12:28:59Z</dcterms:modified>
  <cp:category>Formulaire ministériel.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0x0101004CF7858666DCF549A225B94A6B816A81003DCD299C86A2334B9B39CC3A868B9E15</vt:lpwstr>
  </property>
  <property fmtid="{D5CDD505-2E9C-101B-9397-08002B2CF9AE}" pid="3" name="_dlc_DocIdItemGuid">
    <vt:lpwstr>2231fd88-3f53-4bb5-9269-b99d13e5814f</vt:lpwstr>
  </property>
</Properties>
</file>