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berri/Downloads/"/>
    </mc:Choice>
  </mc:AlternateContent>
  <xr:revisionPtr revIDLastSave="0" documentId="13_ncr:1_{DAAC756E-29D3-9649-92E5-B2D981BCD5B1}" xr6:coauthVersionLast="47" xr6:coauthVersionMax="47" xr10:uidLastSave="{00000000-0000-0000-0000-000000000000}"/>
  <bookViews>
    <workbookView xWindow="3820" yWindow="1680" windowWidth="41200" windowHeight="21440" xr2:uid="{00000000-000D-0000-FFFF-FFFF00000000}"/>
  </bookViews>
  <sheets>
    <sheet name="V-137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O12" i="1" l="1"/>
  <c r="P11" i="1" l="1"/>
  <c r="P26" i="1" l="1"/>
  <c r="P28" i="1" s="1"/>
  <c r="P30" i="1" s="1"/>
  <c r="F26" i="1"/>
  <c r="F28" i="1" s="1"/>
  <c r="F30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L25" i="1"/>
  <c r="L14" i="1"/>
  <c r="L15" i="1"/>
  <c r="L16" i="1"/>
  <c r="L17" i="1"/>
  <c r="L18" i="1"/>
  <c r="L19" i="1"/>
  <c r="L20" i="1"/>
  <c r="L21" i="1"/>
  <c r="L22" i="1"/>
  <c r="L23" i="1"/>
  <c r="L24" i="1"/>
  <c r="O26" i="1" l="1"/>
  <c r="O28" i="1" s="1"/>
  <c r="O30" i="1" s="1"/>
  <c r="L26" i="1"/>
  <c r="L28" i="1" s="1"/>
  <c r="L30" i="1" s="1"/>
</calcChain>
</file>

<file path=xl/sharedStrings.xml><?xml version="1.0" encoding="utf-8"?>
<sst xmlns="http://schemas.openxmlformats.org/spreadsheetml/2006/main" count="49" uniqueCount="44">
  <si>
    <r>
      <t>Calcul des ouvrages exécutés – m, m</t>
    </r>
    <r>
      <rPr>
        <b/>
        <vertAlign val="superscript"/>
        <sz val="14"/>
        <color theme="1"/>
        <rFont val="Arial Narrow"/>
        <family val="2"/>
      </rPr>
      <t>2</t>
    </r>
    <r>
      <rPr>
        <b/>
        <sz val="14"/>
        <color theme="1"/>
        <rFont val="Arial Narrow"/>
        <family val="2"/>
      </rPr>
      <t xml:space="preserve"> ou m</t>
    </r>
    <r>
      <rPr>
        <b/>
        <vertAlign val="superscript"/>
        <sz val="14"/>
        <color theme="1"/>
        <rFont val="Arial Narrow"/>
        <family val="2"/>
      </rPr>
      <t>3</t>
    </r>
  </si>
  <si>
    <r>
      <t xml:space="preserve"> Ouvrage payé au </t>
    </r>
    <r>
      <rPr>
        <sz val="9"/>
        <rFont val="Arial Narrow"/>
        <family val="2"/>
      </rPr>
      <t>(unité)</t>
    </r>
    <r>
      <rPr>
        <vertAlign val="superscript"/>
        <sz val="9"/>
        <rFont val="Arial Narrow"/>
        <family val="2"/>
      </rPr>
      <t>(</t>
    </r>
    <r>
      <rPr>
        <b/>
        <vertAlign val="superscript"/>
        <sz val="9"/>
        <rFont val="Arial Narrow"/>
        <family val="2"/>
      </rPr>
      <t>1)</t>
    </r>
  </si>
  <si>
    <t xml:space="preserve"> Période du</t>
  </si>
  <si>
    <t xml:space="preserve"> Numéro de dossier</t>
  </si>
  <si>
    <t xml:space="preserve"> Numéro de l’estimation</t>
  </si>
  <si>
    <t>au</t>
  </si>
  <si>
    <r>
      <t xml:space="preserve"> Numéro de l’article</t>
    </r>
    <r>
      <rPr>
        <b/>
        <vertAlign val="superscript"/>
        <sz val="9"/>
        <rFont val="Arial Narrow"/>
        <family val="2"/>
      </rPr>
      <t>(2)</t>
    </r>
  </si>
  <si>
    <t xml:space="preserve"> Désignation</t>
  </si>
  <si>
    <t xml:space="preserve"> Entrepreneur</t>
  </si>
  <si>
    <t xml:space="preserve"> Numéro de bordereau</t>
  </si>
  <si>
    <t>Chaînage</t>
  </si>
  <si>
    <t>Côté</t>
  </si>
  <si>
    <r>
      <t>Longueur</t>
    </r>
    <r>
      <rPr>
        <b/>
        <vertAlign val="superscript"/>
        <sz val="9"/>
        <rFont val="Arial Narrow"/>
        <family val="2"/>
      </rPr>
      <t>(3)</t>
    </r>
  </si>
  <si>
    <t>Largeur</t>
  </si>
  <si>
    <t>Hauteur</t>
  </si>
  <si>
    <t>Superficie</t>
  </si>
  <si>
    <t>Volume</t>
  </si>
  <si>
    <t>Unités diverses</t>
  </si>
  <si>
    <t>Remarque</t>
  </si>
  <si>
    <t>m</t>
  </si>
  <si>
    <t>m²</t>
  </si>
  <si>
    <t>m³</t>
  </si>
  <si>
    <r>
      <rPr>
        <b/>
        <sz val="9"/>
        <rFont val="Arial Narrow"/>
        <family val="2"/>
      </rPr>
      <t>Sous-total de la feuille</t>
    </r>
    <r>
      <rPr>
        <vertAlign val="superscript"/>
        <sz val="9"/>
        <rFont val="Arial Narrow"/>
        <family val="2"/>
      </rPr>
      <t>(A)</t>
    </r>
  </si>
  <si>
    <r>
      <t>Sous-total des feuilles précédentes</t>
    </r>
    <r>
      <rPr>
        <vertAlign val="superscript"/>
        <sz val="9"/>
        <rFont val="Arial Narrow"/>
        <family val="2"/>
      </rPr>
      <t>(B)</t>
    </r>
  </si>
  <si>
    <r>
      <t>Sous-total de la période courante</t>
    </r>
    <r>
      <rPr>
        <vertAlign val="superscript"/>
        <sz val="9"/>
        <rFont val="Arial Narrow"/>
        <family val="2"/>
      </rPr>
      <t>(A + B)</t>
    </r>
  </si>
  <si>
    <t>Quantité totale de la période antérieure</t>
  </si>
  <si>
    <t>Total</t>
  </si>
  <si>
    <t>Notes :</t>
  </si>
  <si>
    <t xml:space="preserve">1. Cocher la case de l’unité, sinon les calculs ne seront pas activés. </t>
  </si>
  <si>
    <t>2. Préparer une feuille de calcul pour chaque article du bordereau.</t>
  </si>
  <si>
    <r>
      <t>3. Si une valeur globale (en m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ou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) est calculée à l’aide d’un logiciel, saisir la donnée obtenue dans la colonne Longueur et inscrire le chiffre 1 dans la colonne Largeur pour un ouvrage payé au m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ou dans les colonnes Largeur et Hauteur pour un ouvrage payé au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.</t>
    </r>
  </si>
  <si>
    <t>Préparé par</t>
  </si>
  <si>
    <t>Approuvé par</t>
  </si>
  <si>
    <t>Nom</t>
  </si>
  <si>
    <t>Signature</t>
  </si>
  <si>
    <r>
      <t>Date</t>
    </r>
    <r>
      <rPr>
        <sz val="5"/>
        <rFont val="Arial Narrow"/>
        <family val="2"/>
      </rPr>
      <t xml:space="preserve"> (aaaa-mm-jj)</t>
    </r>
  </si>
  <si>
    <t xml:space="preserve"> Ministère des Transports et de la Mobilité durable</t>
  </si>
  <si>
    <t xml:space="preserve">Page </t>
  </si>
  <si>
    <t>de</t>
  </si>
  <si>
    <t>Prix unitarire &lt;= 10$/unité</t>
  </si>
  <si>
    <t>10$/unité &lt; Prix unitarire &lt;= 100$/unité</t>
  </si>
  <si>
    <t>100$/unité &lt; Prix unitarire</t>
  </si>
  <si>
    <t>l</t>
  </si>
  <si>
    <r>
      <rPr>
        <b/>
        <sz val="6"/>
        <color theme="1"/>
        <rFont val="Arial Narrow"/>
        <family val="2"/>
      </rPr>
      <t>V-1371</t>
    </r>
    <r>
      <rPr>
        <sz val="6"/>
        <color theme="1"/>
        <rFont val="Arial Narrow"/>
        <family val="2"/>
      </rPr>
      <t xml:space="preserve">  (2024-07)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</si>
</sst>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$&quot;"/>
    <numFmt numFmtId="165" formatCode="yyyy/mm/dd;@"/>
  </numFmts>
  <fonts count="22" x14ac:knownFonts="1">
    <font>
      <sz val="11"/>
      <color theme="1"/>
      <name val="Calibri"/>
      <family val="2"/>
    </font>
    <font>
      <b/>
      <sz val="14"/>
      <color theme="1"/>
      <name val="Arial Narrow"/>
      <family val="2"/>
    </font>
    <font>
      <b/>
      <vertAlign val="superscript"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9"/>
      <name val="Arial Narrow"/>
      <family val="2"/>
    </font>
    <font>
      <b/>
      <vertAlign val="superscript"/>
      <sz val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vertAlign val="superscript"/>
      <sz val="8"/>
      <name val="Arial Narrow"/>
      <family val="2"/>
    </font>
    <font>
      <sz val="5"/>
      <name val="Arial Narrow"/>
      <family val="2"/>
    </font>
    <font>
      <sz val="8"/>
      <color rgb="FF000000"/>
      <name val="Tahoma"/>
      <family val="2"/>
    </font>
    <font>
      <sz val="11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 style="hair">
        <color theme="0" tint="-0.499984740745262"/>
      </top>
      <bottom style="hair">
        <color theme="0" tint="-0.34998626667073579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34998626667073579"/>
      </top>
      <bottom style="hair">
        <color theme="0" tint="-0.24994659260841701"/>
      </bottom>
      <diagonal/>
    </border>
    <border>
      <left/>
      <right/>
      <top style="hair">
        <color theme="0" tint="-0.34998626667073579"/>
      </top>
      <bottom style="hair">
        <color theme="0" tint="-0.24994659260841701"/>
      </bottom>
      <diagonal/>
    </border>
    <border>
      <left/>
      <right style="hair">
        <color theme="0" tint="-0.499984740745262"/>
      </right>
      <top style="hair">
        <color theme="0" tint="-0.34998626667073579"/>
      </top>
      <bottom style="hair">
        <color theme="0" tint="-0.24994659260841701"/>
      </bottom>
      <diagonal/>
    </border>
    <border>
      <left style="hair">
        <color theme="0" tint="-0.499984740745262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499984740745262"/>
      </left>
      <right/>
      <top style="hair">
        <color theme="0" tint="-0.24994659260841701"/>
      </top>
      <bottom style="hair">
        <color theme="0" tint="-0.499984740745262"/>
      </bottom>
      <diagonal/>
    </border>
    <border>
      <left/>
      <right/>
      <top style="hair">
        <color theme="0" tint="-0.24994659260841701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2499465926084170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24994659260841701"/>
      </bottom>
      <diagonal/>
    </border>
    <border>
      <left/>
      <right/>
      <top style="hair">
        <color theme="0" tint="-0.499984740745262"/>
      </top>
      <bottom style="hair">
        <color theme="0" tint="-0.2499465926084170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34998626667073579"/>
      </top>
      <bottom/>
      <diagonal/>
    </border>
    <border>
      <left style="hair">
        <color indexed="64"/>
      </left>
      <right/>
      <top/>
      <bottom/>
      <diagonal/>
    </border>
    <border>
      <left style="hair">
        <color theme="0" tint="-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0" tint="-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 applyAlignment="1">
      <alignment horizontal="left" vertical="center"/>
    </xf>
    <xf numFmtId="0" fontId="4" fillId="7" borderId="2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 vertical="center" indent="1"/>
    </xf>
    <xf numFmtId="0" fontId="1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5" fillId="6" borderId="16" xfId="0" applyNumberFormat="1" applyFont="1" applyFill="1" applyBorder="1" applyAlignment="1">
      <alignment vertical="center"/>
    </xf>
    <xf numFmtId="4" fontId="16" fillId="6" borderId="17" xfId="0" applyNumberFormat="1" applyFont="1" applyFill="1" applyBorder="1" applyAlignment="1">
      <alignment vertical="center"/>
    </xf>
    <xf numFmtId="4" fontId="17" fillId="0" borderId="17" xfId="0" applyNumberFormat="1" applyFont="1" applyBorder="1" applyAlignment="1">
      <alignment vertical="center"/>
    </xf>
    <xf numFmtId="4" fontId="4" fillId="6" borderId="8" xfId="0" applyNumberFormat="1" applyFont="1" applyFill="1" applyBorder="1" applyAlignment="1">
      <alignment vertical="center"/>
    </xf>
    <xf numFmtId="4" fontId="16" fillId="6" borderId="0" xfId="0" applyNumberFormat="1" applyFont="1" applyFill="1" applyAlignment="1">
      <alignment vertical="center"/>
    </xf>
    <xf numFmtId="4" fontId="17" fillId="0" borderId="0" xfId="0" applyNumberFormat="1" applyFont="1" applyAlignment="1">
      <alignment vertical="center"/>
    </xf>
    <xf numFmtId="4" fontId="5" fillId="6" borderId="8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9" fillId="6" borderId="8" xfId="0" applyFont="1" applyFill="1" applyBorder="1" applyAlignment="1">
      <alignment vertical="center"/>
    </xf>
    <xf numFmtId="49" fontId="7" fillId="6" borderId="8" xfId="0" applyNumberFormat="1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4" fontId="4" fillId="0" borderId="19" xfId="0" applyNumberFormat="1" applyFont="1" applyBorder="1" applyAlignment="1" applyProtection="1">
      <alignment vertical="center"/>
      <protection locked="0"/>
    </xf>
    <xf numFmtId="4" fontId="5" fillId="0" borderId="22" xfId="0" applyNumberFormat="1" applyFont="1" applyBorder="1" applyAlignment="1">
      <alignment vertical="center"/>
    </xf>
    <xf numFmtId="4" fontId="4" fillId="0" borderId="25" xfId="0" applyNumberFormat="1" applyFont="1" applyBorder="1" applyAlignment="1" applyProtection="1">
      <alignment vertical="center"/>
      <protection locked="0"/>
    </xf>
    <xf numFmtId="4" fontId="4" fillId="2" borderId="13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49" fontId="5" fillId="0" borderId="22" xfId="0" applyNumberFormat="1" applyFont="1" applyBorder="1" applyAlignment="1" applyProtection="1">
      <alignment vertical="center"/>
      <protection locked="0"/>
    </xf>
    <xf numFmtId="49" fontId="5" fillId="0" borderId="25" xfId="0" applyNumberFormat="1" applyFont="1" applyBorder="1" applyAlignment="1" applyProtection="1">
      <alignment vertical="center"/>
      <protection locked="0"/>
    </xf>
    <xf numFmtId="4" fontId="5" fillId="0" borderId="2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0" fontId="4" fillId="2" borderId="16" xfId="0" applyFont="1" applyFill="1" applyBorder="1" applyAlignment="1">
      <alignment horizontal="center" wrapText="1"/>
    </xf>
    <xf numFmtId="4" fontId="5" fillId="0" borderId="28" xfId="0" applyNumberFormat="1" applyFont="1" applyBorder="1" applyAlignment="1">
      <alignment horizontal="right" vertical="center" indent="1"/>
    </xf>
    <xf numFmtId="49" fontId="5" fillId="0" borderId="28" xfId="0" applyNumberFormat="1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/>
    </xf>
    <xf numFmtId="49" fontId="5" fillId="0" borderId="37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4" fontId="5" fillId="0" borderId="28" xfId="0" applyNumberFormat="1" applyFont="1" applyBorder="1" applyAlignment="1" applyProtection="1">
      <alignment horizontal="right" vertical="center" indent="1"/>
      <protection locked="0"/>
    </xf>
    <xf numFmtId="4" fontId="5" fillId="0" borderId="29" xfId="0" applyNumberFormat="1" applyFont="1" applyBorder="1" applyAlignment="1" applyProtection="1">
      <alignment horizontal="right" vertical="center" indent="1"/>
      <protection locked="0"/>
    </xf>
    <xf numFmtId="4" fontId="5" fillId="0" borderId="30" xfId="0" applyNumberFormat="1" applyFont="1" applyBorder="1" applyAlignment="1" applyProtection="1">
      <alignment horizontal="right" vertical="center" indent="1"/>
      <protection locked="0"/>
    </xf>
    <xf numFmtId="4" fontId="5" fillId="0" borderId="22" xfId="0" applyNumberFormat="1" applyFont="1" applyBorder="1" applyAlignment="1" applyProtection="1">
      <alignment horizontal="right" vertical="center" indent="1"/>
      <protection locked="0"/>
    </xf>
    <xf numFmtId="4" fontId="5" fillId="0" borderId="24" xfId="0" applyNumberFormat="1" applyFont="1" applyBorder="1" applyAlignment="1" applyProtection="1">
      <alignment horizontal="right" vertical="center" indent="1"/>
      <protection locked="0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vertical="center"/>
      <protection locked="0"/>
    </xf>
    <xf numFmtId="49" fontId="5" fillId="0" borderId="28" xfId="0" applyNumberFormat="1" applyFont="1" applyBorder="1" applyAlignment="1" applyProtection="1">
      <alignment vertical="center"/>
      <protection locked="0"/>
    </xf>
    <xf numFmtId="49" fontId="5" fillId="0" borderId="29" xfId="0" applyNumberFormat="1" applyFont="1" applyBorder="1" applyAlignment="1" applyProtection="1">
      <alignment vertical="center"/>
      <protection locked="0"/>
    </xf>
    <xf numFmtId="49" fontId="5" fillId="0" borderId="30" xfId="0" applyNumberFormat="1" applyFont="1" applyBorder="1" applyAlignment="1" applyProtection="1">
      <alignment vertical="center"/>
      <protection locked="0"/>
    </xf>
    <xf numFmtId="49" fontId="5" fillId="0" borderId="22" xfId="0" applyNumberFormat="1" applyFont="1" applyBorder="1" applyAlignment="1" applyProtection="1">
      <alignment vertical="center"/>
      <protection locked="0"/>
    </xf>
    <xf numFmtId="49" fontId="5" fillId="0" borderId="23" xfId="0" applyNumberFormat="1" applyFont="1" applyBorder="1" applyAlignment="1" applyProtection="1">
      <alignment vertical="center"/>
      <protection locked="0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49" fontId="5" fillId="0" borderId="8" xfId="0" applyNumberFormat="1" applyFont="1" applyBorder="1" applyAlignment="1" applyProtection="1">
      <alignment horizontal="left" vertical="center" indent="1"/>
      <protection locked="0"/>
    </xf>
    <xf numFmtId="49" fontId="5" fillId="0" borderId="9" xfId="0" applyNumberFormat="1" applyFont="1" applyBorder="1" applyAlignment="1" applyProtection="1">
      <alignment horizontal="left" vertical="center" indent="1"/>
      <protection locked="0"/>
    </xf>
    <xf numFmtId="49" fontId="5" fillId="0" borderId="28" xfId="0" applyNumberFormat="1" applyFont="1" applyBorder="1" applyAlignment="1" applyProtection="1">
      <alignment vertical="center" wrapText="1"/>
      <protection locked="0"/>
    </xf>
    <xf numFmtId="49" fontId="5" fillId="0" borderId="29" xfId="0" applyNumberFormat="1" applyFont="1" applyBorder="1" applyAlignment="1" applyProtection="1">
      <alignment vertical="center" wrapText="1"/>
      <protection locked="0"/>
    </xf>
    <xf numFmtId="49" fontId="5" fillId="0" borderId="30" xfId="0" applyNumberFormat="1" applyFont="1" applyBorder="1" applyAlignment="1" applyProtection="1">
      <alignment vertical="center" wrapText="1"/>
      <protection locked="0"/>
    </xf>
    <xf numFmtId="49" fontId="5" fillId="0" borderId="22" xfId="0" applyNumberFormat="1" applyFont="1" applyBorder="1" applyAlignment="1" applyProtection="1">
      <alignment vertical="center" wrapText="1"/>
      <protection locked="0"/>
    </xf>
    <xf numFmtId="49" fontId="5" fillId="0" borderId="23" xfId="0" applyNumberFormat="1" applyFont="1" applyBorder="1" applyAlignment="1" applyProtection="1">
      <alignment vertical="center" wrapText="1"/>
      <protection locked="0"/>
    </xf>
    <xf numFmtId="49" fontId="5" fillId="0" borderId="24" xfId="0" applyNumberFormat="1" applyFont="1" applyBorder="1" applyAlignment="1" applyProtection="1">
      <alignment vertical="center" wrapText="1"/>
      <protection locked="0"/>
    </xf>
    <xf numFmtId="0" fontId="5" fillId="2" borderId="33" xfId="0" applyFont="1" applyFill="1" applyBorder="1" applyAlignment="1">
      <alignment vertical="center"/>
    </xf>
    <xf numFmtId="49" fontId="5" fillId="6" borderId="34" xfId="0" applyNumberFormat="1" applyFont="1" applyFill="1" applyBorder="1" applyAlignment="1" applyProtection="1">
      <alignment horizontal="left" vertical="center"/>
      <protection locked="0"/>
    </xf>
    <xf numFmtId="49" fontId="5" fillId="6" borderId="35" xfId="0" applyNumberFormat="1" applyFont="1" applyFill="1" applyBorder="1" applyAlignment="1" applyProtection="1">
      <alignment horizontal="left" vertical="center"/>
      <protection locked="0"/>
    </xf>
    <xf numFmtId="49" fontId="5" fillId="6" borderId="36" xfId="0" applyNumberFormat="1" applyFont="1" applyFill="1" applyBorder="1" applyAlignment="1" applyProtection="1">
      <alignment horizontal="left" vertical="center"/>
      <protection locked="0"/>
    </xf>
    <xf numFmtId="4" fontId="5" fillId="0" borderId="22" xfId="0" applyNumberFormat="1" applyFont="1" applyBorder="1" applyAlignment="1">
      <alignment horizontal="right" vertical="center" indent="1"/>
    </xf>
    <xf numFmtId="4" fontId="5" fillId="0" borderId="23" xfId="0" applyNumberFormat="1" applyFont="1" applyBorder="1" applyAlignment="1">
      <alignment horizontal="right" vertical="center" indent="1"/>
    </xf>
    <xf numFmtId="4" fontId="5" fillId="0" borderId="24" xfId="0" applyNumberFormat="1" applyFont="1" applyBorder="1" applyAlignment="1">
      <alignment horizontal="right" vertical="center" indent="1"/>
    </xf>
    <xf numFmtId="0" fontId="1" fillId="4" borderId="0" xfId="0" applyFont="1" applyFill="1" applyAlignment="1">
      <alignment vertical="center" wrapText="1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 vertical="top"/>
    </xf>
    <xf numFmtId="0" fontId="4" fillId="7" borderId="9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 applyProtection="1">
      <alignment horizontal="right" vertical="center"/>
      <protection locked="0"/>
    </xf>
    <xf numFmtId="165" fontId="5" fillId="0" borderId="6" xfId="0" applyNumberFormat="1" applyFont="1" applyBorder="1" applyAlignment="1" applyProtection="1">
      <alignment horizontal="right" vertical="center"/>
      <protection locked="0"/>
    </xf>
    <xf numFmtId="165" fontId="5" fillId="0" borderId="6" xfId="0" applyNumberFormat="1" applyFont="1" applyBorder="1" applyAlignment="1" applyProtection="1">
      <alignment horizontal="left" vertical="center"/>
      <protection locked="0"/>
    </xf>
    <xf numFmtId="165" fontId="5" fillId="0" borderId="7" xfId="0" applyNumberFormat="1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4" fillId="2" borderId="17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top"/>
    </xf>
    <xf numFmtId="164" fontId="5" fillId="0" borderId="32" xfId="0" applyNumberFormat="1" applyFont="1" applyBorder="1" applyAlignment="1">
      <alignment vertical="center"/>
    </xf>
    <xf numFmtId="4" fontId="5" fillId="0" borderId="23" xfId="0" applyNumberFormat="1" applyFont="1" applyBorder="1" applyAlignment="1" applyProtection="1">
      <alignment horizontal="right" vertical="center" indent="1"/>
      <protection locked="0"/>
    </xf>
    <xf numFmtId="4" fontId="5" fillId="0" borderId="25" xfId="0" applyNumberFormat="1" applyFont="1" applyBorder="1" applyAlignment="1" applyProtection="1">
      <alignment horizontal="right" vertical="center" indent="1"/>
      <protection locked="0"/>
    </xf>
    <xf numFmtId="4" fontId="5" fillId="0" borderId="27" xfId="0" applyNumberFormat="1" applyFont="1" applyBorder="1" applyAlignment="1" applyProtection="1">
      <alignment horizontal="right" vertical="center" indent="1"/>
      <protection locked="0"/>
    </xf>
    <xf numFmtId="4" fontId="4" fillId="0" borderId="19" xfId="0" applyNumberFormat="1" applyFont="1" applyBorder="1" applyAlignment="1" applyProtection="1">
      <alignment vertical="center"/>
      <protection locked="0"/>
    </xf>
    <xf numFmtId="4" fontId="4" fillId="0" borderId="20" xfId="0" applyNumberFormat="1" applyFont="1" applyBorder="1" applyAlignment="1" applyProtection="1">
      <alignment vertical="center"/>
      <protection locked="0"/>
    </xf>
    <xf numFmtId="4" fontId="4" fillId="0" borderId="21" xfId="0" applyNumberFormat="1" applyFont="1" applyBorder="1" applyAlignment="1" applyProtection="1">
      <alignment vertical="center"/>
      <protection locked="0"/>
    </xf>
    <xf numFmtId="4" fontId="5" fillId="0" borderId="22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4" fontId="4" fillId="0" borderId="25" xfId="0" applyNumberFormat="1" applyFont="1" applyBorder="1" applyAlignment="1" applyProtection="1">
      <alignment vertical="center"/>
      <protection locked="0"/>
    </xf>
    <xf numFmtId="4" fontId="4" fillId="0" borderId="26" xfId="0" applyNumberFormat="1" applyFont="1" applyBorder="1" applyAlignment="1" applyProtection="1">
      <alignment vertical="center"/>
      <protection locked="0"/>
    </xf>
    <xf numFmtId="4" fontId="4" fillId="0" borderId="27" xfId="0" applyNumberFormat="1" applyFont="1" applyBorder="1" applyAlignment="1" applyProtection="1">
      <alignment vertical="center"/>
      <protection locked="0"/>
    </xf>
    <xf numFmtId="4" fontId="5" fillId="2" borderId="10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4" fontId="4" fillId="2" borderId="13" xfId="0" applyNumberFormat="1" applyFont="1" applyFill="1" applyBorder="1" applyAlignment="1">
      <alignment vertical="center"/>
    </xf>
    <xf numFmtId="4" fontId="4" fillId="2" borderId="14" xfId="0" applyNumberFormat="1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vertical="center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4" fontId="5" fillId="0" borderId="27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 applyProtection="1">
      <alignment horizontal="right" vertical="center" indent="1"/>
      <protection locked="0"/>
    </xf>
    <xf numFmtId="49" fontId="5" fillId="0" borderId="25" xfId="0" applyNumberFormat="1" applyFont="1" applyBorder="1" applyAlignment="1" applyProtection="1">
      <alignment vertical="center" wrapText="1"/>
      <protection locked="0"/>
    </xf>
    <xf numFmtId="49" fontId="5" fillId="0" borderId="26" xfId="0" applyNumberFormat="1" applyFont="1" applyBorder="1" applyAlignment="1" applyProtection="1">
      <alignment vertical="center" wrapText="1"/>
      <protection locked="0"/>
    </xf>
    <xf numFmtId="49" fontId="5" fillId="0" borderId="27" xfId="0" applyNumberFormat="1" applyFont="1" applyBorder="1" applyAlignment="1" applyProtection="1">
      <alignment vertical="center" wrapText="1"/>
      <protection locked="0"/>
    </xf>
    <xf numFmtId="49" fontId="5" fillId="0" borderId="25" xfId="0" applyNumberFormat="1" applyFont="1" applyBorder="1" applyAlignment="1" applyProtection="1">
      <alignment vertical="center"/>
      <protection locked="0"/>
    </xf>
    <xf numFmtId="49" fontId="5" fillId="0" borderId="26" xfId="0" applyNumberFormat="1" applyFont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vertical="center"/>
      <protection locked="0"/>
    </xf>
    <xf numFmtId="164" fontId="5" fillId="2" borderId="10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49" fontId="7" fillId="6" borderId="2" xfId="0" applyNumberFormat="1" applyFont="1" applyFill="1" applyBorder="1" applyAlignment="1">
      <alignment vertical="center" wrapText="1"/>
    </xf>
    <xf numFmtId="49" fontId="7" fillId="6" borderId="3" xfId="0" applyNumberFormat="1" applyFont="1" applyFill="1" applyBorder="1" applyAlignment="1">
      <alignment vertical="center" wrapText="1"/>
    </xf>
    <xf numFmtId="49" fontId="7" fillId="6" borderId="4" xfId="0" applyNumberFormat="1" applyFont="1" applyFill="1" applyBorder="1" applyAlignment="1">
      <alignment vertical="center" wrapText="1"/>
    </xf>
    <xf numFmtId="165" fontId="7" fillId="6" borderId="2" xfId="0" applyNumberFormat="1" applyFont="1" applyFill="1" applyBorder="1" applyAlignment="1" applyProtection="1">
      <alignment vertical="center" wrapText="1"/>
      <protection locked="0"/>
    </xf>
    <xf numFmtId="165" fontId="7" fillId="6" borderId="3" xfId="0" applyNumberFormat="1" applyFont="1" applyFill="1" applyBorder="1" applyAlignment="1" applyProtection="1">
      <alignment vertical="center" wrapText="1"/>
      <protection locked="0"/>
    </xf>
    <xf numFmtId="165" fontId="7" fillId="6" borderId="4" xfId="0" applyNumberFormat="1" applyFont="1" applyFill="1" applyBorder="1" applyAlignment="1" applyProtection="1">
      <alignment vertical="center" wrapText="1"/>
      <protection locked="0"/>
    </xf>
    <xf numFmtId="49" fontId="7" fillId="6" borderId="2" xfId="0" applyNumberFormat="1" applyFont="1" applyFill="1" applyBorder="1" applyAlignment="1" applyProtection="1">
      <alignment vertical="center" wrapText="1"/>
      <protection locked="0"/>
    </xf>
    <xf numFmtId="49" fontId="7" fillId="6" borderId="3" xfId="0" applyNumberFormat="1" applyFont="1" applyFill="1" applyBorder="1" applyAlignment="1" applyProtection="1">
      <alignment vertical="center" wrapText="1"/>
      <protection locked="0"/>
    </xf>
    <xf numFmtId="49" fontId="7" fillId="6" borderId="4" xfId="0" applyNumberFormat="1" applyFont="1" applyFill="1" applyBorder="1" applyAlignment="1" applyProtection="1">
      <alignment vertical="center" wrapText="1"/>
      <protection locked="0"/>
    </xf>
    <xf numFmtId="0" fontId="7" fillId="6" borderId="8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9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16" fillId="8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TableStyleMedium9" defaultPivotStyle="PivotStyleLight16">
    <tableStyle name="Style de tableau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Radio" checked="Checked" firstButton="1" fmlaLink="$B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Drop" dropStyle="combo" dx="22" fmlaLink="$A$11" fmlaRange="$A$12:$A$14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585107</xdr:colOff>
      <xdr:row>29</xdr:row>
      <xdr:rowOff>61232</xdr:rowOff>
    </xdr:from>
    <xdr:to>
      <xdr:col>4</xdr:col>
      <xdr:colOff>680357</xdr:colOff>
      <xdr:row>29</xdr:row>
      <xdr:rowOff>175532</xdr:rowOff>
    </xdr:to>
    <xdr:sp macro="" textlink="">
      <xdr:nvSpPr>
        <xdr:cNvPr id="1728" name="Flèche droite 9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Arrowheads="1"/>
        </xdr:cNvSpPr>
      </xdr:nvSpPr>
      <xdr:spPr bwMode="auto">
        <a:xfrm>
          <a:off x="2984500" y="5603875"/>
          <a:ext cx="95250" cy="1143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0</xdr:rowOff>
        </xdr:from>
        <xdr:to>
          <xdr:col>1</xdr:col>
          <xdr:colOff>546100</xdr:colOff>
          <xdr:row>4</xdr:row>
          <xdr:rowOff>190500</xdr:rowOff>
        </xdr:to>
        <xdr:sp macro="" textlink="">
          <xdr:nvSpPr>
            <xdr:cNvPr id="1723" name="Option Button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2</xdr:col>
          <xdr:colOff>419100</xdr:colOff>
          <xdr:row>4</xdr:row>
          <xdr:rowOff>190500</xdr:rowOff>
        </xdr:to>
        <xdr:sp macro="" textlink="">
          <xdr:nvSpPr>
            <xdr:cNvPr id="1724" name="Option Button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4</xdr:row>
          <xdr:rowOff>0</xdr:rowOff>
        </xdr:from>
        <xdr:to>
          <xdr:col>3</xdr:col>
          <xdr:colOff>254000</xdr:colOff>
          <xdr:row>5</xdr:row>
          <xdr:rowOff>4763</xdr:rowOff>
        </xdr:to>
        <xdr:sp macro="" textlink="">
          <xdr:nvSpPr>
            <xdr:cNvPr id="1725" name="Option Button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m³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3</xdr:row>
          <xdr:rowOff>165100</xdr:rowOff>
        </xdr:from>
        <xdr:to>
          <xdr:col>5</xdr:col>
          <xdr:colOff>25400</xdr:colOff>
          <xdr:row>4</xdr:row>
          <xdr:rowOff>177800</xdr:rowOff>
        </xdr:to>
        <xdr:sp macro="" textlink="">
          <xdr:nvSpPr>
            <xdr:cNvPr id="1726" name="Option Button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Unités diverses :  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42568</xdr:colOff>
      <xdr:row>0</xdr:row>
      <xdr:rowOff>0</xdr:rowOff>
    </xdr:from>
    <xdr:to>
      <xdr:col>2</xdr:col>
      <xdr:colOff>678180</xdr:colOff>
      <xdr:row>2</xdr:row>
      <xdr:rowOff>103384</xdr:rowOff>
    </xdr:to>
    <xdr:pic>
      <xdr:nvPicPr>
        <xdr:cNvPr id="1729" name="Image 9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5443" y="0"/>
          <a:ext cx="1433807" cy="49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27</xdr:row>
          <xdr:rowOff>12700</xdr:rowOff>
        </xdr:from>
        <xdr:to>
          <xdr:col>23</xdr:col>
          <xdr:colOff>215900</xdr:colOff>
          <xdr:row>28</xdr:row>
          <xdr:rowOff>0</xdr:rowOff>
        </xdr:to>
        <xdr:sp macro="" textlink="">
          <xdr:nvSpPr>
            <xdr:cNvPr id="2" name="Drop Down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42"/>
  <sheetViews>
    <sheetView showGridLines="0" showZeros="0" tabSelected="1" zoomScale="147" zoomScaleNormal="147" zoomScaleSheetLayoutView="100" workbookViewId="0">
      <selection activeCell="B5" sqref="B5:E5"/>
    </sheetView>
  </sheetViews>
  <sheetFormatPr baseColWidth="10" defaultColWidth="3" defaultRowHeight="14" x14ac:dyDescent="0.2"/>
  <cols>
    <col min="1" max="1" width="2.1640625" style="4" customWidth="1"/>
    <col min="2" max="2" width="12" style="4" customWidth="1"/>
    <col min="3" max="3" width="12.83203125" style="4" customWidth="1"/>
    <col min="4" max="4" width="9" style="4" customWidth="1"/>
    <col min="5" max="5" width="12" style="4" customWidth="1"/>
    <col min="6" max="6" width="9" style="4" customWidth="1"/>
    <col min="7" max="7" width="3" style="4"/>
    <col min="8" max="8" width="6.1640625" style="4" customWidth="1"/>
    <col min="9" max="11" width="6" style="4" customWidth="1"/>
    <col min="12" max="12" width="0.5" style="4" customWidth="1"/>
    <col min="13" max="13" width="8.5" style="4" customWidth="1"/>
    <col min="14" max="14" width="3" style="4" customWidth="1"/>
    <col min="15" max="15" width="12" style="4" customWidth="1"/>
    <col min="16" max="16" width="3" style="4" customWidth="1"/>
    <col min="17" max="17" width="6" style="4" customWidth="1"/>
    <col min="18" max="18" width="3" style="4"/>
    <col min="19" max="19" width="21" style="4" customWidth="1"/>
    <col min="20" max="20" width="9.5" style="4" customWidth="1"/>
    <col min="21" max="21" width="4.33203125" style="4" customWidth="1"/>
    <col min="22" max="22" width="3" style="4" customWidth="1"/>
    <col min="23" max="23" width="4.5" style="4" customWidth="1"/>
    <col min="24" max="24" width="6.5" style="4" customWidth="1"/>
    <col min="25" max="16384" width="3" style="4"/>
  </cols>
  <sheetData>
    <row r="1" spans="1:24" ht="9.75" customHeight="1" x14ac:dyDescent="0.2"/>
    <row r="2" spans="1:24" ht="21.25" customHeight="1" x14ac:dyDescent="0.2"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4" ht="13.75" customHeight="1" x14ac:dyDescent="0.2"/>
    <row r="4" spans="1:24" ht="13.75" customHeight="1" x14ac:dyDescent="0.2">
      <c r="B4" s="74" t="s">
        <v>1</v>
      </c>
      <c r="C4" s="74"/>
      <c r="D4" s="74"/>
      <c r="E4" s="74"/>
      <c r="F4" s="74"/>
      <c r="G4" s="3"/>
      <c r="H4" s="3"/>
      <c r="I4" s="3"/>
      <c r="J4" s="3"/>
      <c r="K4" s="60" t="s">
        <v>2</v>
      </c>
      <c r="L4" s="60"/>
      <c r="M4" s="60"/>
      <c r="N4" s="60"/>
      <c r="O4" s="60"/>
      <c r="P4" s="61"/>
      <c r="Q4" s="59" t="s">
        <v>3</v>
      </c>
      <c r="R4" s="60"/>
      <c r="S4" s="61"/>
      <c r="T4" s="59" t="s">
        <v>4</v>
      </c>
      <c r="U4" s="60"/>
      <c r="V4" s="60"/>
      <c r="W4" s="60"/>
      <c r="X4" s="60"/>
    </row>
    <row r="5" spans="1:24" ht="16.5" customHeight="1" x14ac:dyDescent="0.2">
      <c r="B5" s="117">
        <v>1</v>
      </c>
      <c r="C5" s="118"/>
      <c r="D5" s="118"/>
      <c r="E5" s="118"/>
      <c r="F5" s="46" t="s">
        <v>42</v>
      </c>
      <c r="G5" s="13"/>
      <c r="H5" s="13"/>
      <c r="I5" s="13"/>
      <c r="J5" s="13"/>
      <c r="K5" s="97"/>
      <c r="L5" s="98"/>
      <c r="M5" s="98"/>
      <c r="N5" s="5" t="s">
        <v>5</v>
      </c>
      <c r="O5" s="99"/>
      <c r="P5" s="100"/>
      <c r="Q5" s="62"/>
      <c r="R5" s="63"/>
      <c r="S5" s="64"/>
      <c r="T5" s="62"/>
      <c r="U5" s="63"/>
      <c r="V5" s="63"/>
      <c r="W5" s="63"/>
      <c r="X5" s="64"/>
    </row>
    <row r="6" spans="1:24" ht="2.25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4"/>
      <c r="L6" s="14"/>
      <c r="M6" s="14"/>
      <c r="N6" s="14"/>
      <c r="O6" s="14"/>
      <c r="P6" s="14"/>
      <c r="Q6" s="14"/>
      <c r="R6" s="14"/>
      <c r="S6" s="14"/>
      <c r="T6" s="121"/>
      <c r="U6" s="121"/>
      <c r="V6" s="121"/>
      <c r="W6" s="121"/>
      <c r="X6" s="121"/>
    </row>
    <row r="7" spans="1:24" ht="14.25" customHeight="1" x14ac:dyDescent="0.2">
      <c r="B7" s="74" t="s">
        <v>6</v>
      </c>
      <c r="C7" s="74"/>
      <c r="D7" s="83" t="s">
        <v>7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59" t="s">
        <v>8</v>
      </c>
      <c r="R7" s="60"/>
      <c r="S7" s="61"/>
      <c r="T7" s="59" t="s">
        <v>9</v>
      </c>
      <c r="U7" s="60"/>
      <c r="V7" s="60"/>
      <c r="W7" s="60"/>
      <c r="X7" s="60"/>
    </row>
    <row r="8" spans="1:24" ht="15" customHeight="1" x14ac:dyDescent="0.2">
      <c r="B8" s="75"/>
      <c r="C8" s="76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Q8" s="65"/>
      <c r="R8" s="66"/>
      <c r="S8" s="67"/>
      <c r="T8" s="65"/>
      <c r="U8" s="66"/>
      <c r="V8" s="66"/>
      <c r="W8" s="66"/>
      <c r="X8" s="67"/>
    </row>
    <row r="9" spans="1:24" ht="2.25" customHeight="1" x14ac:dyDescent="0.2">
      <c r="B9" s="49"/>
      <c r="C9" s="49"/>
      <c r="D9" s="15"/>
      <c r="E9" s="15"/>
      <c r="F9" s="15"/>
      <c r="G9" s="15"/>
      <c r="H9" s="15"/>
      <c r="I9" s="15"/>
      <c r="J9" s="4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6.5" customHeight="1" x14ac:dyDescent="0.15">
      <c r="A10" s="186"/>
      <c r="B10" s="101" t="s">
        <v>10</v>
      </c>
      <c r="C10" s="102"/>
      <c r="D10" s="103"/>
      <c r="E10" s="107" t="s">
        <v>11</v>
      </c>
      <c r="F10" s="91" t="s">
        <v>12</v>
      </c>
      <c r="G10" s="92"/>
      <c r="H10" s="91" t="s">
        <v>13</v>
      </c>
      <c r="I10" s="92"/>
      <c r="J10" s="91" t="s">
        <v>14</v>
      </c>
      <c r="K10" s="92"/>
      <c r="L10" s="91" t="s">
        <v>15</v>
      </c>
      <c r="M10" s="119"/>
      <c r="N10" s="92"/>
      <c r="O10" s="43" t="s">
        <v>16</v>
      </c>
      <c r="P10" s="114" t="s">
        <v>17</v>
      </c>
      <c r="Q10" s="115"/>
      <c r="R10" s="116"/>
      <c r="S10" s="109" t="s">
        <v>18</v>
      </c>
      <c r="T10" s="110"/>
      <c r="U10" s="110"/>
      <c r="V10" s="110"/>
      <c r="W10" s="110"/>
      <c r="X10" s="103"/>
    </row>
    <row r="11" spans="1:24" ht="16.5" customHeight="1" x14ac:dyDescent="0.2">
      <c r="A11" s="187">
        <v>1</v>
      </c>
      <c r="B11" s="104"/>
      <c r="C11" s="105"/>
      <c r="D11" s="106"/>
      <c r="E11" s="108"/>
      <c r="F11" s="95" t="s">
        <v>19</v>
      </c>
      <c r="G11" s="96"/>
      <c r="H11" s="93" t="s">
        <v>19</v>
      </c>
      <c r="I11" s="94"/>
      <c r="J11" s="95" t="s">
        <v>19</v>
      </c>
      <c r="K11" s="96"/>
      <c r="L11" s="95" t="s">
        <v>20</v>
      </c>
      <c r="M11" s="120"/>
      <c r="N11" s="96"/>
      <c r="O11" s="2" t="s">
        <v>21</v>
      </c>
      <c r="P11" s="111" t="str">
        <f>IF(B5=4,F5,"")</f>
        <v/>
      </c>
      <c r="Q11" s="112"/>
      <c r="R11" s="113"/>
      <c r="S11" s="104"/>
      <c r="T11" s="105"/>
      <c r="U11" s="105"/>
      <c r="V11" s="105"/>
      <c r="W11" s="105"/>
      <c r="X11" s="106"/>
    </row>
    <row r="12" spans="1:24" x14ac:dyDescent="0.2">
      <c r="A12" s="187" t="s">
        <v>39</v>
      </c>
      <c r="B12" s="68"/>
      <c r="C12" s="69"/>
      <c r="D12" s="70"/>
      <c r="E12" s="45"/>
      <c r="F12" s="54"/>
      <c r="G12" s="56"/>
      <c r="H12" s="54"/>
      <c r="I12" s="56"/>
      <c r="J12" s="54"/>
      <c r="K12" s="56"/>
      <c r="L12" s="87" t="str">
        <f t="shared" ref="L12:L13" si="0">IFERROR((IF($B$5=2,F12*H12,"")),"")</f>
        <v/>
      </c>
      <c r="M12" s="88"/>
      <c r="N12" s="89"/>
      <c r="O12" s="44" t="str">
        <f>IFERROR((IF($B$5=3,F12*H12*J12,"")),"")</f>
        <v/>
      </c>
      <c r="P12" s="54"/>
      <c r="Q12" s="55"/>
      <c r="R12" s="56"/>
      <c r="S12" s="77"/>
      <c r="T12" s="78"/>
      <c r="U12" s="78"/>
      <c r="V12" s="78"/>
      <c r="W12" s="78"/>
      <c r="X12" s="79"/>
    </row>
    <row r="13" spans="1:24" x14ac:dyDescent="0.2">
      <c r="A13" s="187" t="s">
        <v>40</v>
      </c>
      <c r="B13" s="71"/>
      <c r="C13" s="72"/>
      <c r="D13" s="73"/>
      <c r="E13" s="39"/>
      <c r="F13" s="57"/>
      <c r="G13" s="58"/>
      <c r="H13" s="57"/>
      <c r="I13" s="58"/>
      <c r="J13" s="57"/>
      <c r="K13" s="58"/>
      <c r="L13" s="87" t="str">
        <f t="shared" si="0"/>
        <v/>
      </c>
      <c r="M13" s="88"/>
      <c r="N13" s="89"/>
      <c r="O13" s="41" t="str">
        <f t="shared" ref="O13:O25" si="1">IFERROR((IF($B$5=3,F13*H13*J13,"")),"")</f>
        <v/>
      </c>
      <c r="P13" s="57"/>
      <c r="Q13" s="122"/>
      <c r="R13" s="58"/>
      <c r="S13" s="80"/>
      <c r="T13" s="81"/>
      <c r="U13" s="81"/>
      <c r="V13" s="81"/>
      <c r="W13" s="81"/>
      <c r="X13" s="82"/>
    </row>
    <row r="14" spans="1:24" x14ac:dyDescent="0.2">
      <c r="A14" s="187" t="s">
        <v>41</v>
      </c>
      <c r="B14" s="71"/>
      <c r="C14" s="72"/>
      <c r="D14" s="73"/>
      <c r="E14" s="39"/>
      <c r="F14" s="57"/>
      <c r="G14" s="58"/>
      <c r="H14" s="57"/>
      <c r="I14" s="58"/>
      <c r="J14" s="57"/>
      <c r="K14" s="58"/>
      <c r="L14" s="87" t="str">
        <f t="shared" ref="L14:L24" si="2">IFERROR((IF($B$5=2,F14*H14,"")),"")</f>
        <v/>
      </c>
      <c r="M14" s="88"/>
      <c r="N14" s="89"/>
      <c r="O14" s="41" t="str">
        <f t="shared" si="1"/>
        <v/>
      </c>
      <c r="P14" s="57"/>
      <c r="Q14" s="122"/>
      <c r="R14" s="58"/>
      <c r="S14" s="80"/>
      <c r="T14" s="81"/>
      <c r="U14" s="81"/>
      <c r="V14" s="81"/>
      <c r="W14" s="81"/>
      <c r="X14" s="82"/>
    </row>
    <row r="15" spans="1:24" x14ac:dyDescent="0.2">
      <c r="A15" s="53"/>
      <c r="B15" s="71"/>
      <c r="C15" s="72"/>
      <c r="D15" s="73"/>
      <c r="E15" s="39"/>
      <c r="F15" s="57"/>
      <c r="G15" s="58"/>
      <c r="H15" s="57"/>
      <c r="I15" s="58"/>
      <c r="J15" s="57"/>
      <c r="K15" s="58"/>
      <c r="L15" s="87" t="str">
        <f t="shared" si="2"/>
        <v/>
      </c>
      <c r="M15" s="88"/>
      <c r="N15" s="89"/>
      <c r="O15" s="41" t="str">
        <f t="shared" si="1"/>
        <v/>
      </c>
      <c r="P15" s="57"/>
      <c r="Q15" s="122"/>
      <c r="R15" s="58"/>
      <c r="S15" s="80"/>
      <c r="T15" s="81"/>
      <c r="U15" s="81"/>
      <c r="V15" s="81"/>
      <c r="W15" s="81"/>
      <c r="X15" s="82"/>
    </row>
    <row r="16" spans="1:24" x14ac:dyDescent="0.2">
      <c r="B16" s="71"/>
      <c r="C16" s="72"/>
      <c r="D16" s="73"/>
      <c r="E16" s="39"/>
      <c r="F16" s="57"/>
      <c r="G16" s="58"/>
      <c r="H16" s="57"/>
      <c r="I16" s="58"/>
      <c r="J16" s="57"/>
      <c r="K16" s="58"/>
      <c r="L16" s="87" t="str">
        <f t="shared" si="2"/>
        <v/>
      </c>
      <c r="M16" s="88"/>
      <c r="N16" s="89"/>
      <c r="O16" s="41" t="str">
        <f t="shared" si="1"/>
        <v/>
      </c>
      <c r="P16" s="57"/>
      <c r="Q16" s="122"/>
      <c r="R16" s="58"/>
      <c r="S16" s="80"/>
      <c r="T16" s="81"/>
      <c r="U16" s="81"/>
      <c r="V16" s="81"/>
      <c r="W16" s="81"/>
      <c r="X16" s="82"/>
    </row>
    <row r="17" spans="2:24" x14ac:dyDescent="0.2">
      <c r="B17" s="71"/>
      <c r="C17" s="72"/>
      <c r="D17" s="73"/>
      <c r="E17" s="39"/>
      <c r="F17" s="57"/>
      <c r="G17" s="58"/>
      <c r="H17" s="57"/>
      <c r="I17" s="58"/>
      <c r="J17" s="57"/>
      <c r="K17" s="58"/>
      <c r="L17" s="87" t="str">
        <f t="shared" si="2"/>
        <v/>
      </c>
      <c r="M17" s="88"/>
      <c r="N17" s="89"/>
      <c r="O17" s="41" t="str">
        <f t="shared" si="1"/>
        <v/>
      </c>
      <c r="P17" s="57"/>
      <c r="Q17" s="122"/>
      <c r="R17" s="58"/>
      <c r="S17" s="80"/>
      <c r="T17" s="81"/>
      <c r="U17" s="81"/>
      <c r="V17" s="81"/>
      <c r="W17" s="81"/>
      <c r="X17" s="82"/>
    </row>
    <row r="18" spans="2:24" x14ac:dyDescent="0.2">
      <c r="B18" s="71"/>
      <c r="C18" s="72"/>
      <c r="D18" s="73"/>
      <c r="E18" s="39"/>
      <c r="F18" s="57"/>
      <c r="G18" s="58"/>
      <c r="H18" s="57"/>
      <c r="I18" s="58"/>
      <c r="J18" s="57"/>
      <c r="K18" s="58"/>
      <c r="L18" s="87" t="str">
        <f t="shared" si="2"/>
        <v/>
      </c>
      <c r="M18" s="88"/>
      <c r="N18" s="89"/>
      <c r="O18" s="41" t="str">
        <f t="shared" si="1"/>
        <v/>
      </c>
      <c r="P18" s="57"/>
      <c r="Q18" s="122"/>
      <c r="R18" s="58"/>
      <c r="S18" s="80"/>
      <c r="T18" s="81"/>
      <c r="U18" s="81"/>
      <c r="V18" s="81"/>
      <c r="W18" s="81"/>
      <c r="X18" s="82"/>
    </row>
    <row r="19" spans="2:24" x14ac:dyDescent="0.2">
      <c r="B19" s="71"/>
      <c r="C19" s="72"/>
      <c r="D19" s="73"/>
      <c r="E19" s="39"/>
      <c r="F19" s="57"/>
      <c r="G19" s="58"/>
      <c r="H19" s="57"/>
      <c r="I19" s="58"/>
      <c r="J19" s="57"/>
      <c r="K19" s="58"/>
      <c r="L19" s="87" t="str">
        <f t="shared" si="2"/>
        <v/>
      </c>
      <c r="M19" s="88"/>
      <c r="N19" s="89"/>
      <c r="O19" s="41" t="str">
        <f t="shared" si="1"/>
        <v/>
      </c>
      <c r="P19" s="57"/>
      <c r="Q19" s="122"/>
      <c r="R19" s="58"/>
      <c r="S19" s="80"/>
      <c r="T19" s="81"/>
      <c r="U19" s="81"/>
      <c r="V19" s="81"/>
      <c r="W19" s="81"/>
      <c r="X19" s="82"/>
    </row>
    <row r="20" spans="2:24" x14ac:dyDescent="0.2">
      <c r="B20" s="71"/>
      <c r="C20" s="72"/>
      <c r="D20" s="73"/>
      <c r="E20" s="39"/>
      <c r="F20" s="57"/>
      <c r="G20" s="58"/>
      <c r="H20" s="57"/>
      <c r="I20" s="58"/>
      <c r="J20" s="57"/>
      <c r="K20" s="58"/>
      <c r="L20" s="87" t="str">
        <f t="shared" si="2"/>
        <v/>
      </c>
      <c r="M20" s="88"/>
      <c r="N20" s="89"/>
      <c r="O20" s="41" t="str">
        <f t="shared" si="1"/>
        <v/>
      </c>
      <c r="P20" s="57"/>
      <c r="Q20" s="122"/>
      <c r="R20" s="58"/>
      <c r="S20" s="80"/>
      <c r="T20" s="81"/>
      <c r="U20" s="81"/>
      <c r="V20" s="81"/>
      <c r="W20" s="81"/>
      <c r="X20" s="82"/>
    </row>
    <row r="21" spans="2:24" x14ac:dyDescent="0.2">
      <c r="B21" s="71"/>
      <c r="C21" s="72"/>
      <c r="D21" s="73"/>
      <c r="E21" s="39"/>
      <c r="F21" s="57"/>
      <c r="G21" s="58"/>
      <c r="H21" s="57"/>
      <c r="I21" s="58"/>
      <c r="J21" s="57"/>
      <c r="K21" s="58"/>
      <c r="L21" s="87" t="str">
        <f t="shared" si="2"/>
        <v/>
      </c>
      <c r="M21" s="88"/>
      <c r="N21" s="89"/>
      <c r="O21" s="41" t="str">
        <f t="shared" si="1"/>
        <v/>
      </c>
      <c r="P21" s="57"/>
      <c r="Q21" s="122"/>
      <c r="R21" s="58"/>
      <c r="S21" s="80"/>
      <c r="T21" s="81"/>
      <c r="U21" s="81"/>
      <c r="V21" s="81"/>
      <c r="W21" s="81"/>
      <c r="X21" s="82"/>
    </row>
    <row r="22" spans="2:24" x14ac:dyDescent="0.2">
      <c r="B22" s="71"/>
      <c r="C22" s="72"/>
      <c r="D22" s="73"/>
      <c r="E22" s="39"/>
      <c r="F22" s="57"/>
      <c r="G22" s="58"/>
      <c r="H22" s="57"/>
      <c r="I22" s="58"/>
      <c r="J22" s="57"/>
      <c r="K22" s="58"/>
      <c r="L22" s="87" t="str">
        <f t="shared" si="2"/>
        <v/>
      </c>
      <c r="M22" s="88"/>
      <c r="N22" s="89"/>
      <c r="O22" s="41" t="str">
        <f t="shared" si="1"/>
        <v/>
      </c>
      <c r="P22" s="57"/>
      <c r="Q22" s="122"/>
      <c r="R22" s="58"/>
      <c r="S22" s="80"/>
      <c r="T22" s="81"/>
      <c r="U22" s="81"/>
      <c r="V22" s="81"/>
      <c r="W22" s="81"/>
      <c r="X22" s="82"/>
    </row>
    <row r="23" spans="2:24" x14ac:dyDescent="0.2">
      <c r="B23" s="71"/>
      <c r="C23" s="72"/>
      <c r="D23" s="73"/>
      <c r="E23" s="39"/>
      <c r="F23" s="57"/>
      <c r="G23" s="58"/>
      <c r="H23" s="57"/>
      <c r="I23" s="58"/>
      <c r="J23" s="57"/>
      <c r="K23" s="58"/>
      <c r="L23" s="87" t="str">
        <f t="shared" si="2"/>
        <v/>
      </c>
      <c r="M23" s="88"/>
      <c r="N23" s="89"/>
      <c r="O23" s="41" t="str">
        <f t="shared" si="1"/>
        <v/>
      </c>
      <c r="P23" s="57"/>
      <c r="Q23" s="122"/>
      <c r="R23" s="58"/>
      <c r="S23" s="80"/>
      <c r="T23" s="81"/>
      <c r="U23" s="81"/>
      <c r="V23" s="81"/>
      <c r="W23" s="81"/>
      <c r="X23" s="82"/>
    </row>
    <row r="24" spans="2:24" x14ac:dyDescent="0.2">
      <c r="B24" s="71"/>
      <c r="C24" s="72"/>
      <c r="D24" s="73"/>
      <c r="E24" s="39"/>
      <c r="F24" s="57"/>
      <c r="G24" s="58"/>
      <c r="H24" s="57"/>
      <c r="I24" s="58"/>
      <c r="J24" s="57"/>
      <c r="K24" s="58"/>
      <c r="L24" s="87" t="str">
        <f t="shared" si="2"/>
        <v/>
      </c>
      <c r="M24" s="88"/>
      <c r="N24" s="89"/>
      <c r="O24" s="41" t="str">
        <f t="shared" si="1"/>
        <v/>
      </c>
      <c r="P24" s="57"/>
      <c r="Q24" s="122"/>
      <c r="R24" s="58"/>
      <c r="S24" s="80"/>
      <c r="T24" s="81"/>
      <c r="U24" s="81"/>
      <c r="V24" s="81"/>
      <c r="W24" s="81"/>
      <c r="X24" s="82"/>
    </row>
    <row r="25" spans="2:24" x14ac:dyDescent="0.2">
      <c r="B25" s="147"/>
      <c r="C25" s="148"/>
      <c r="D25" s="149"/>
      <c r="E25" s="40"/>
      <c r="F25" s="123"/>
      <c r="G25" s="124"/>
      <c r="H25" s="123"/>
      <c r="I25" s="124"/>
      <c r="J25" s="123"/>
      <c r="K25" s="124"/>
      <c r="L25" s="140" t="str">
        <f>IFERROR((IF($B$5=2,F25*H25,"")),"")</f>
        <v/>
      </c>
      <c r="M25" s="141"/>
      <c r="N25" s="142"/>
      <c r="O25" s="42" t="str">
        <f t="shared" si="1"/>
        <v/>
      </c>
      <c r="P25" s="123"/>
      <c r="Q25" s="143"/>
      <c r="R25" s="124"/>
      <c r="S25" s="144"/>
      <c r="T25" s="145"/>
      <c r="U25" s="145"/>
      <c r="V25" s="145"/>
      <c r="W25" s="145"/>
      <c r="X25" s="146"/>
    </row>
    <row r="26" spans="2:24" x14ac:dyDescent="0.2">
      <c r="B26" s="16"/>
      <c r="C26" s="150" t="s">
        <v>22</v>
      </c>
      <c r="D26" s="151"/>
      <c r="E26" s="152"/>
      <c r="F26" s="134">
        <f>IF(B5=1,SUM(F12:G25),"")</f>
        <v>0</v>
      </c>
      <c r="G26" s="136"/>
      <c r="H26" s="17"/>
      <c r="I26" s="18"/>
      <c r="J26" s="19"/>
      <c r="K26" s="19"/>
      <c r="L26" s="134" t="str">
        <f>IF(B5=2,SUM(L12:N25),"")</f>
        <v/>
      </c>
      <c r="M26" s="135"/>
      <c r="N26" s="136"/>
      <c r="O26" s="31" t="str">
        <f>IF(B5=3,SUM(O12:O25),"")</f>
        <v/>
      </c>
      <c r="P26" s="134" t="str">
        <f>IF(B5=4,SUM(P12:R25),"")</f>
        <v/>
      </c>
      <c r="Q26" s="135"/>
      <c r="R26" s="136"/>
      <c r="S26" s="13"/>
      <c r="T26" s="13"/>
      <c r="U26" s="13"/>
      <c r="V26" s="13"/>
      <c r="W26" s="13"/>
      <c r="X26" s="13"/>
    </row>
    <row r="27" spans="2:24" x14ac:dyDescent="0.2">
      <c r="B27" s="16"/>
      <c r="C27" s="153" t="s">
        <v>23</v>
      </c>
      <c r="D27" s="154"/>
      <c r="E27" s="155"/>
      <c r="F27" s="125"/>
      <c r="G27" s="127"/>
      <c r="H27" s="20"/>
      <c r="I27" s="21"/>
      <c r="J27" s="22"/>
      <c r="K27" s="22"/>
      <c r="L27" s="125"/>
      <c r="M27" s="126"/>
      <c r="N27" s="127"/>
      <c r="O27" s="32"/>
      <c r="P27" s="125"/>
      <c r="Q27" s="126"/>
      <c r="R27" s="127"/>
      <c r="S27" s="185"/>
      <c r="T27" s="185"/>
      <c r="U27" s="185"/>
      <c r="V27" s="185"/>
      <c r="W27" s="185"/>
      <c r="X27" s="185"/>
    </row>
    <row r="28" spans="2:24" x14ac:dyDescent="0.2">
      <c r="B28" s="16"/>
      <c r="C28" s="156" t="s">
        <v>24</v>
      </c>
      <c r="D28" s="157"/>
      <c r="E28" s="158"/>
      <c r="F28" s="128">
        <f>SUM(F26:G27)</f>
        <v>0</v>
      </c>
      <c r="G28" s="130"/>
      <c r="H28" s="23"/>
      <c r="I28" s="21"/>
      <c r="J28" s="22"/>
      <c r="K28" s="22"/>
      <c r="L28" s="128">
        <f>SUM(L26:N27)</f>
        <v>0</v>
      </c>
      <c r="M28" s="129"/>
      <c r="N28" s="130"/>
      <c r="O28" s="33">
        <f>SUM(O26:O27)</f>
        <v>0</v>
      </c>
      <c r="P28" s="128">
        <f>SUM(P26:R27)</f>
        <v>0</v>
      </c>
      <c r="Q28" s="129"/>
      <c r="R28" s="130"/>
      <c r="S28" s="185"/>
      <c r="T28" s="185"/>
      <c r="U28" s="185"/>
      <c r="V28" s="185"/>
      <c r="W28" s="185"/>
      <c r="X28" s="185"/>
    </row>
    <row r="29" spans="2:24" x14ac:dyDescent="0.2">
      <c r="B29" s="16"/>
      <c r="C29" s="171" t="s">
        <v>25</v>
      </c>
      <c r="D29" s="172"/>
      <c r="E29" s="173"/>
      <c r="F29" s="131"/>
      <c r="G29" s="133"/>
      <c r="H29" s="20"/>
      <c r="I29" s="21"/>
      <c r="J29" s="22"/>
      <c r="K29" s="22"/>
      <c r="L29" s="131"/>
      <c r="M29" s="132"/>
      <c r="N29" s="133"/>
      <c r="O29" s="34"/>
      <c r="P29" s="131"/>
      <c r="Q29" s="132"/>
      <c r="R29" s="133"/>
      <c r="S29" s="185"/>
      <c r="T29" s="185"/>
      <c r="U29" s="185"/>
      <c r="V29" s="185"/>
      <c r="W29" s="185"/>
      <c r="X29" s="185"/>
    </row>
    <row r="30" spans="2:24" x14ac:dyDescent="0.2">
      <c r="B30" s="13"/>
      <c r="C30" s="24"/>
      <c r="D30" s="25" t="s">
        <v>26</v>
      </c>
      <c r="E30" s="26"/>
      <c r="F30" s="137">
        <f>ROUND(SUM(F28:G29),A11-1)</f>
        <v>0</v>
      </c>
      <c r="G30" s="139"/>
      <c r="H30" s="20"/>
      <c r="I30" s="21"/>
      <c r="J30" s="22"/>
      <c r="K30" s="22"/>
      <c r="L30" s="137">
        <f>ROUND(SUM(L28:N29),A11-1)</f>
        <v>0</v>
      </c>
      <c r="M30" s="138"/>
      <c r="N30" s="139"/>
      <c r="O30" s="35">
        <f>ROUND(SUM(O28:O29),A11-1)</f>
        <v>0</v>
      </c>
      <c r="P30" s="137">
        <f>ROUND(SUM(P28:R29),A11-1)</f>
        <v>0</v>
      </c>
      <c r="Q30" s="138"/>
      <c r="R30" s="139"/>
      <c r="S30" s="13"/>
      <c r="T30" s="13"/>
      <c r="U30" s="13"/>
      <c r="V30" s="13"/>
      <c r="W30" s="13"/>
      <c r="X30" s="13"/>
    </row>
    <row r="31" spans="2:24" ht="2.25" customHeight="1" x14ac:dyDescent="0.2">
      <c r="B31" s="13"/>
      <c r="C31" s="24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  <c r="P31" s="51"/>
      <c r="Q31" s="51"/>
      <c r="R31" s="52"/>
      <c r="S31" s="52"/>
      <c r="T31" s="52"/>
      <c r="U31" s="52"/>
      <c r="V31" s="52"/>
      <c r="W31" s="52"/>
      <c r="X31" s="52"/>
    </row>
    <row r="32" spans="2:24" ht="12.75" customHeight="1" x14ac:dyDescent="0.2">
      <c r="B32" s="174" t="s">
        <v>27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</row>
    <row r="33" spans="2:24" ht="14.25" customHeight="1" x14ac:dyDescent="0.2">
      <c r="B33" s="176" t="s">
        <v>28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8"/>
    </row>
    <row r="34" spans="2:24" s="1" customFormat="1" ht="14.25" customHeight="1" x14ac:dyDescent="0.2">
      <c r="B34" s="176" t="s">
        <v>29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8"/>
    </row>
    <row r="35" spans="2:24" s="1" customFormat="1" ht="14.25" customHeight="1" x14ac:dyDescent="0.2">
      <c r="B35" s="179" t="s">
        <v>30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1"/>
    </row>
    <row r="36" spans="2:24" ht="2.25" customHeight="1" x14ac:dyDescent="0.2">
      <c r="B36" s="16"/>
      <c r="C36" s="16"/>
      <c r="D36" s="16"/>
      <c r="E36" s="16"/>
      <c r="F36" s="24"/>
      <c r="G36" s="24"/>
      <c r="H36" s="24"/>
      <c r="I36" s="24"/>
      <c r="J36" s="24"/>
      <c r="K36" s="24"/>
      <c r="L36" s="24"/>
      <c r="M36" s="27"/>
      <c r="N36" s="27"/>
      <c r="O36" s="27"/>
      <c r="P36" s="27"/>
      <c r="Q36" s="27"/>
      <c r="R36" s="24"/>
      <c r="S36" s="24"/>
      <c r="T36" s="24"/>
      <c r="U36" s="24"/>
      <c r="V36" s="24"/>
      <c r="W36" s="24"/>
      <c r="X36" s="24"/>
    </row>
    <row r="37" spans="2:24" ht="12.75" customHeight="1" x14ac:dyDescent="0.2">
      <c r="B37" s="182" t="s">
        <v>31</v>
      </c>
      <c r="C37" s="183"/>
      <c r="D37" s="183"/>
      <c r="E37" s="183"/>
      <c r="F37" s="183"/>
      <c r="G37" s="183"/>
      <c r="H37" s="183"/>
      <c r="I37" s="183"/>
      <c r="J37" s="183"/>
      <c r="K37" s="184"/>
      <c r="L37" s="28"/>
      <c r="M37" s="36" t="s">
        <v>32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8"/>
    </row>
    <row r="38" spans="2:24" ht="12.25" customHeight="1" x14ac:dyDescent="0.2">
      <c r="B38" s="168" t="s">
        <v>33</v>
      </c>
      <c r="C38" s="169"/>
      <c r="D38" s="170"/>
      <c r="E38" s="168" t="s">
        <v>34</v>
      </c>
      <c r="F38" s="169"/>
      <c r="G38" s="169"/>
      <c r="H38" s="170"/>
      <c r="I38" s="168" t="s">
        <v>35</v>
      </c>
      <c r="J38" s="169"/>
      <c r="K38" s="170"/>
      <c r="L38" s="30"/>
      <c r="M38" s="168" t="s">
        <v>33</v>
      </c>
      <c r="N38" s="169"/>
      <c r="O38" s="169"/>
      <c r="P38" s="169"/>
      <c r="Q38" s="170"/>
      <c r="R38" s="168" t="s">
        <v>34</v>
      </c>
      <c r="S38" s="169"/>
      <c r="T38" s="170"/>
      <c r="U38" s="168" t="s">
        <v>35</v>
      </c>
      <c r="V38" s="169"/>
      <c r="W38" s="169"/>
      <c r="X38" s="170"/>
    </row>
    <row r="39" spans="2:24" ht="13.75" customHeight="1" x14ac:dyDescent="0.2">
      <c r="B39" s="165"/>
      <c r="C39" s="166"/>
      <c r="D39" s="167"/>
      <c r="E39" s="159"/>
      <c r="F39" s="160"/>
      <c r="G39" s="160"/>
      <c r="H39" s="161"/>
      <c r="I39" s="162"/>
      <c r="J39" s="163"/>
      <c r="K39" s="164"/>
      <c r="L39" s="29"/>
      <c r="M39" s="165"/>
      <c r="N39" s="166"/>
      <c r="O39" s="166"/>
      <c r="P39" s="166"/>
      <c r="Q39" s="167"/>
      <c r="R39" s="159"/>
      <c r="S39" s="160"/>
      <c r="T39" s="161"/>
      <c r="U39" s="162"/>
      <c r="V39" s="163"/>
      <c r="W39" s="163"/>
      <c r="X39" s="164"/>
    </row>
    <row r="40" spans="2:24" ht="12.25" customHeight="1" x14ac:dyDescent="0.2">
      <c r="B40" s="8" t="s">
        <v>36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6" customHeight="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2.25" customHeight="1" x14ac:dyDescent="0.2">
      <c r="B42" s="9" t="s">
        <v>43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2" t="s">
        <v>37</v>
      </c>
      <c r="U42" s="47"/>
      <c r="V42" s="10" t="s">
        <v>38</v>
      </c>
      <c r="W42" s="47"/>
      <c r="X42" s="11"/>
    </row>
  </sheetData>
  <sheetProtection algorithmName="SHA-512" hashValue="llaqWkSOGNA06U7ly1IHOG81ygzmW769j5n0Ic9rul88kaecgOF7BWU1JECJlTV3ck77Pu+5TOgiagtp9EcdgA==" saltValue="O/5ub9YK+HZxLjQEFOdiYw==" spinCount="100000" sheet="1" selectLockedCells="1"/>
  <mergeCells count="166">
    <mergeCell ref="F17:G17"/>
    <mergeCell ref="F18:G18"/>
    <mergeCell ref="F19:G19"/>
    <mergeCell ref="F20:G20"/>
    <mergeCell ref="F21:G21"/>
    <mergeCell ref="F22:G22"/>
    <mergeCell ref="H20:I20"/>
    <mergeCell ref="H21:I21"/>
    <mergeCell ref="J20:K20"/>
    <mergeCell ref="J21:K21"/>
    <mergeCell ref="J22:K22"/>
    <mergeCell ref="H22:I22"/>
    <mergeCell ref="E39:H39"/>
    <mergeCell ref="I39:K39"/>
    <mergeCell ref="M39:Q39"/>
    <mergeCell ref="M38:Q38"/>
    <mergeCell ref="B38:D38"/>
    <mergeCell ref="E38:H38"/>
    <mergeCell ref="I38:K38"/>
    <mergeCell ref="B39:D39"/>
    <mergeCell ref="C29:E29"/>
    <mergeCell ref="F29:G29"/>
    <mergeCell ref="F30:G30"/>
    <mergeCell ref="B32:X32"/>
    <mergeCell ref="B33:X33"/>
    <mergeCell ref="B34:X34"/>
    <mergeCell ref="B35:X35"/>
    <mergeCell ref="B37:K37"/>
    <mergeCell ref="R38:T38"/>
    <mergeCell ref="R39:T39"/>
    <mergeCell ref="U38:X38"/>
    <mergeCell ref="U39:X39"/>
    <mergeCell ref="S25:X25"/>
    <mergeCell ref="S23:X23"/>
    <mergeCell ref="P30:R30"/>
    <mergeCell ref="B20:D20"/>
    <mergeCell ref="B21:D21"/>
    <mergeCell ref="B22:D22"/>
    <mergeCell ref="B23:D23"/>
    <mergeCell ref="B24:D24"/>
    <mergeCell ref="B25:D25"/>
    <mergeCell ref="F23:G23"/>
    <mergeCell ref="F24:G24"/>
    <mergeCell ref="F25:G25"/>
    <mergeCell ref="C26:E26"/>
    <mergeCell ref="C27:E27"/>
    <mergeCell ref="C28:E28"/>
    <mergeCell ref="F27:G27"/>
    <mergeCell ref="F28:G28"/>
    <mergeCell ref="P26:R26"/>
    <mergeCell ref="P27:R27"/>
    <mergeCell ref="P28:R28"/>
    <mergeCell ref="F26:G26"/>
    <mergeCell ref="J23:K23"/>
    <mergeCell ref="J24:K24"/>
    <mergeCell ref="J25:K25"/>
    <mergeCell ref="S20:X20"/>
    <mergeCell ref="P20:R20"/>
    <mergeCell ref="P21:R21"/>
    <mergeCell ref="P22:R22"/>
    <mergeCell ref="P23:R23"/>
    <mergeCell ref="P24:R24"/>
    <mergeCell ref="S21:X21"/>
    <mergeCell ref="S22:X22"/>
    <mergeCell ref="S24:X24"/>
    <mergeCell ref="H25:I25"/>
    <mergeCell ref="L27:N27"/>
    <mergeCell ref="L28:N28"/>
    <mergeCell ref="L29:N29"/>
    <mergeCell ref="J17:K17"/>
    <mergeCell ref="J18:K18"/>
    <mergeCell ref="P29:R29"/>
    <mergeCell ref="L26:N26"/>
    <mergeCell ref="L30:N30"/>
    <mergeCell ref="L20:N20"/>
    <mergeCell ref="L21:N21"/>
    <mergeCell ref="L22:N22"/>
    <mergeCell ref="L23:N23"/>
    <mergeCell ref="L24:N24"/>
    <mergeCell ref="L25:N25"/>
    <mergeCell ref="P25:R25"/>
    <mergeCell ref="H23:I23"/>
    <mergeCell ref="S19:X19"/>
    <mergeCell ref="P13:R13"/>
    <mergeCell ref="P14:R14"/>
    <mergeCell ref="P15:R15"/>
    <mergeCell ref="P16:R16"/>
    <mergeCell ref="P17:R17"/>
    <mergeCell ref="P18:R18"/>
    <mergeCell ref="P19:R19"/>
    <mergeCell ref="S15:X15"/>
    <mergeCell ref="S16:X16"/>
    <mergeCell ref="S17:X17"/>
    <mergeCell ref="S18:X18"/>
    <mergeCell ref="D2:X2"/>
    <mergeCell ref="B4:F4"/>
    <mergeCell ref="F10:G10"/>
    <mergeCell ref="H10:I10"/>
    <mergeCell ref="H11:I11"/>
    <mergeCell ref="F11:G11"/>
    <mergeCell ref="K4:P4"/>
    <mergeCell ref="K5:M5"/>
    <mergeCell ref="O5:P5"/>
    <mergeCell ref="B10:D11"/>
    <mergeCell ref="E10:E11"/>
    <mergeCell ref="S10:X11"/>
    <mergeCell ref="P11:R11"/>
    <mergeCell ref="P10:R10"/>
    <mergeCell ref="B5:E5"/>
    <mergeCell ref="J10:K10"/>
    <mergeCell ref="J11:K11"/>
    <mergeCell ref="L10:N10"/>
    <mergeCell ref="L11:N11"/>
    <mergeCell ref="T4:X4"/>
    <mergeCell ref="T5:X5"/>
    <mergeCell ref="T6:X6"/>
    <mergeCell ref="T7:X7"/>
    <mergeCell ref="T8:X8"/>
    <mergeCell ref="H12:I12"/>
    <mergeCell ref="J12:K12"/>
    <mergeCell ref="L12:N12"/>
    <mergeCell ref="B15:D15"/>
    <mergeCell ref="B16:D16"/>
    <mergeCell ref="B17:D17"/>
    <mergeCell ref="B18:D18"/>
    <mergeCell ref="L19:N19"/>
    <mergeCell ref="H15:I15"/>
    <mergeCell ref="H16:I16"/>
    <mergeCell ref="H17:I17"/>
    <mergeCell ref="H18:I18"/>
    <mergeCell ref="H19:I19"/>
    <mergeCell ref="J19:K19"/>
    <mergeCell ref="F13:G13"/>
    <mergeCell ref="L13:N13"/>
    <mergeCell ref="L14:N14"/>
    <mergeCell ref="L15:N15"/>
    <mergeCell ref="L16:N16"/>
    <mergeCell ref="L17:N17"/>
    <mergeCell ref="L18:N18"/>
    <mergeCell ref="F14:G14"/>
    <mergeCell ref="F15:G15"/>
    <mergeCell ref="F16:G16"/>
    <mergeCell ref="P12:R12"/>
    <mergeCell ref="H24:I24"/>
    <mergeCell ref="J15:K15"/>
    <mergeCell ref="J16:K16"/>
    <mergeCell ref="Q4:S4"/>
    <mergeCell ref="Q5:S5"/>
    <mergeCell ref="Q7:S7"/>
    <mergeCell ref="Q8:S8"/>
    <mergeCell ref="B12:D12"/>
    <mergeCell ref="B13:D13"/>
    <mergeCell ref="B14:D14"/>
    <mergeCell ref="B7:C7"/>
    <mergeCell ref="B8:C8"/>
    <mergeCell ref="H13:I13"/>
    <mergeCell ref="H14:I14"/>
    <mergeCell ref="S12:X12"/>
    <mergeCell ref="S13:X13"/>
    <mergeCell ref="S14:X14"/>
    <mergeCell ref="J13:K13"/>
    <mergeCell ref="J14:K14"/>
    <mergeCell ref="D7:P7"/>
    <mergeCell ref="D8:P8"/>
    <mergeCell ref="B19:D19"/>
    <mergeCell ref="F12:G12"/>
  </mergeCells>
  <dataValidations xWindow="543" yWindow="341" count="3">
    <dataValidation type="date" allowBlank="1" showInputMessage="1" showErrorMessage="1" sqref="M36:Q36" xr:uid="{00000000-0002-0000-0000-000000000000}">
      <formula1>36892</formula1>
      <formula2>401767</formula2>
    </dataValidation>
    <dataValidation type="decimal" operator="notEqual" allowBlank="1" showErrorMessage="1" error="Le texto n'est pas accepté dans cette cellule, vous devez taper un chiffre. " sqref="P12:R25 F12:G25" xr:uid="{00000000-0002-0000-0000-000001000000}">
      <formula1>0</formula1>
    </dataValidation>
    <dataValidation allowBlank="1" showInputMessage="1" prompt="Cocher la case de l'unité" sqref="B5:E5" xr:uid="{00000000-0002-0000-0000-000002000000}"/>
  </dataValidations>
  <printOptions horizontalCentered="1" verticalCentered="1"/>
  <pageMargins left="3.937007874015748E-2" right="3.937007874015748E-2" top="3.937007874015748E-2" bottom="3.937007874015748E-2" header="0" footer="0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23" r:id="rId4" name="Option Button 699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0</xdr:rowOff>
                  </from>
                  <to>
                    <xdr:col>1</xdr:col>
                    <xdr:colOff>546100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5" name="Option Button 700">
              <controlPr defaultSize="0" autoFill="0" autoLine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2</xdr:col>
                    <xdr:colOff>419100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" name="Option Button 701">
              <controlPr defaultSize="0" autoFill="0" autoLine="0" autoPict="0">
                <anchor moveWithCells="1">
                  <from>
                    <xdr:col>2</xdr:col>
                    <xdr:colOff>609600</xdr:colOff>
                    <xdr:row>4</xdr:row>
                    <xdr:rowOff>0</xdr:rowOff>
                  </from>
                  <to>
                    <xdr:col>3</xdr:col>
                    <xdr:colOff>254000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7" name="Option Button 702">
              <controlPr defaultSize="0" autoFill="0" autoLine="0" autoPict="0">
                <anchor moveWithCells="1">
                  <from>
                    <xdr:col>3</xdr:col>
                    <xdr:colOff>406400</xdr:colOff>
                    <xdr:row>3</xdr:row>
                    <xdr:rowOff>165100</xdr:rowOff>
                  </from>
                  <to>
                    <xdr:col>5</xdr:col>
                    <xdr:colOff>25400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8" name="Drop Down 704">
              <controlPr locked="0" defaultSize="0" print="0" autoLine="0" autoPict="0">
                <anchor moveWithCells="1">
                  <from>
                    <xdr:col>18</xdr:col>
                    <xdr:colOff>177800</xdr:colOff>
                    <xdr:row>27</xdr:row>
                    <xdr:rowOff>12700</xdr:rowOff>
                  </from>
                  <to>
                    <xdr:col>23</xdr:col>
                    <xdr:colOff>215900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UMXZNRYXENRP-454-3379</_dlc_DocId>
    <_dlc_DocIdUrl xmlns="35ae7812-1ab0-4572-a6c7-91e90b93790a">
      <Url>http://edition.simtq.mtq.min.intra/fr/entreprises-partenaires/entreprises-reseaux-routier/guides-formulaires/_layouts/15/DocIdRedir.aspx?ID=UMXZNRYXENRP-454-3379</Url>
      <Description>UMXZNRYXENRP-454-3379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01E2AA7F283C448A8510CB719F0099" ma:contentTypeVersion="1" ma:contentTypeDescription="Crée un document." ma:contentTypeScope="" ma:versionID="2447abd86330cedcfbe3c30802a9de72">
  <xsd:schema xmlns:xsd="http://www.w3.org/2001/XMLSchema" xmlns:xs="http://www.w3.org/2001/XMLSchema" xmlns:p="http://schemas.microsoft.com/office/2006/metadata/properties" xmlns:ns2="35ae7812-1ab0-4572-a6c7-91e90b93790a" targetNamespace="http://schemas.microsoft.com/office/2006/metadata/properties" ma:root="true" ma:fieldsID="803ac0bb71256517a1385f4861be418c" ns2:_=""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0ECE-C1E0-4CEC-B0AA-39A84B49475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CE2F4F4-5541-4590-86F7-61755B96D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F8239-68E8-4C1F-A3FA-0A5F883275EC}">
  <ds:schemaRefs>
    <ds:schemaRef ds:uri="http://schemas.microsoft.com/office/2006/metadata/properties"/>
    <ds:schemaRef ds:uri="http://schemas.microsoft.com/office/infopath/2007/PartnerControls"/>
    <ds:schemaRef ds:uri="35ae7812-1ab0-4572-a6c7-91e90b93790a"/>
  </ds:schemaRefs>
</ds:datastoreItem>
</file>

<file path=customXml/itemProps4.xml><?xml version="1.0" encoding="utf-8"?>
<ds:datastoreItem xmlns:ds="http://schemas.openxmlformats.org/officeDocument/2006/customXml" ds:itemID="{5E95CAFB-A95E-4151-8592-A183A876A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V-1371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V-1371 : Calcul des ouvrages exécutés - m, m2 ou m3</dc:title>
  <dc:subject/>
  <dc:creator>MTMD</dc:creator>
  <cp:keywords>1371</cp:keywords>
  <dc:description/>
  <cp:lastModifiedBy>Berri, Nabih</cp:lastModifiedBy>
  <cp:revision/>
  <cp:lastPrinted>2024-06-17T14:11:26Z</cp:lastPrinted>
  <dcterms:created xsi:type="dcterms:W3CDTF">2010-01-08T18:53:51Z</dcterms:created>
  <dcterms:modified xsi:type="dcterms:W3CDTF">2024-07-12T20:03:25Z</dcterms:modified>
  <cp:category>Formulaire ministériel.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35471;#1371|7d6e9730-8a35-48a0-b18f-d3a0494e8cce</vt:lpwstr>
  </property>
  <property fmtid="{D5CDD505-2E9C-101B-9397-08002B2CF9AE}" pid="3" name="URL">
    <vt:lpwstr/>
  </property>
  <property fmtid="{D5CDD505-2E9C-101B-9397-08002B2CF9AE}" pid="4" name="ContentTypeId">
    <vt:lpwstr>0x0101005501E2AA7F283C448A8510CB719F0099</vt:lpwstr>
  </property>
  <property fmtid="{D5CDD505-2E9C-101B-9397-08002B2CF9AE}" pid="5" name="Personne ressource">
    <vt:lpwstr>419;#Dotsenko, Tatiana</vt:lpwstr>
  </property>
  <property fmtid="{D5CDD505-2E9C-101B-9397-08002B2CF9AE}" pid="6" name="AfficherListeRoleRH">
    <vt:bool>true</vt:bool>
  </property>
  <property fmtid="{D5CDD505-2E9C-101B-9397-08002B2CF9AE}" pid="7" name="DatePublication">
    <vt:filetime>2018-03-16T04:00:00Z</vt:filetime>
  </property>
  <property fmtid="{D5CDD505-2E9C-101B-9397-08002B2CF9AE}" pid="8" name="DescriptionDocument">
    <vt:lpwstr>Formulaire pour le calcul des ouvrages exécutés – m, m2 ou m3</vt:lpwstr>
  </property>
  <property fmtid="{D5CDD505-2E9C-101B-9397-08002B2CF9AE}" pid="9" name="Theme">
    <vt:lpwstr>10;#</vt:lpwstr>
  </property>
  <property fmtid="{D5CDD505-2E9C-101B-9397-08002B2CF9AE}" pid="10" name="ExclureImportation">
    <vt:bool>false</vt:bool>
  </property>
  <property fmtid="{D5CDD505-2E9C-101B-9397-08002B2CF9AE}" pid="11" name="LiensConnexes">
    <vt:lpwstr>&lt;div title="_schemaversion" id="_3"&gt;
  &lt;div title="_view"&gt;
    &lt;span title="_columns"&gt;1&lt;/span&gt;
    &lt;span title="_linkstyle"&gt;&lt;/span&gt;
    &lt;span title="_groupstyle"&gt;&lt;/span&gt;
  &lt;/div&gt;
&lt;/div&gt;</vt:lpwstr>
  </property>
  <property fmtid="{D5CDD505-2E9C-101B-9397-08002B2CF9AE}" pid="12" name="SousTheme">
    <vt:lpwstr>57;#</vt:lpwstr>
  </property>
  <property fmtid="{D5CDD505-2E9C-101B-9397-08002B2CF9AE}" pid="13" name="TypeDocument">
    <vt:lpwstr>14</vt:lpwstr>
  </property>
  <property fmtid="{D5CDD505-2E9C-101B-9397-08002B2CF9AE}" pid="14" name="ImageDocument">
    <vt:lpwstr>, </vt:lpwstr>
  </property>
  <property fmtid="{D5CDD505-2E9C-101B-9397-08002B2CF9AE}" pid="15" name="_dlc_DocIdItemGuid">
    <vt:lpwstr>299eb9e7-c9c1-4348-9502-ed7d20773f52</vt:lpwstr>
  </property>
</Properties>
</file>